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a1748a54f8f8699/Work/ISO-Cert Online/Projects/CV Global/Retirement Capital/ISO 9001/03-Forms/"/>
    </mc:Choice>
  </mc:AlternateContent>
  <xr:revisionPtr revIDLastSave="0" documentId="14_{0ADA2868-57E8-4339-A72C-55DB13CFC8E6}" xr6:coauthVersionLast="45" xr6:coauthVersionMax="45" xr10:uidLastSave="{00000000-0000-0000-0000-000000000000}"/>
  <bookViews>
    <workbookView xWindow="1905" yWindow="1905" windowWidth="21600" windowHeight="11385" tabRatio="771" firstSheet="2" activeTab="2" xr2:uid="{00000000-000D-0000-FFFF-FFFF00000000}"/>
  </bookViews>
  <sheets>
    <sheet name="Log" sheetId="1" r:id="rId1"/>
    <sheet name="Trend Report" sheetId="9" r:id="rId2"/>
    <sheet name="Setup" sheetId="8" r:id="rId3"/>
  </sheets>
  <definedNames>
    <definedName name="Auditors">OFFSET(Setup!$H$2,0,0,COUNTA(Setup!$H:$H)-1)</definedName>
    <definedName name="CAToDate">OFFSET(Setup!$C$2,0,0,COUNT(Setup!$C:$C)-1)</definedName>
    <definedName name="OFIToDate">OFFSET(Setup!$E$2,0,0,COUNT(Setup!$E:$E)-1)</definedName>
    <definedName name="PAToDate">OFFSET(Setup!$D$2,0,0,COUNT(Setup!$D:$D)-1)</definedName>
    <definedName name="ProcessNames">OFFSET(Setup!$B$2,0,0,COUNTA(Setup!$B:$B)-1)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7" i="9" l="1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AB185" i="1" a="1"/>
  <c r="AB185" i="1" s="1"/>
  <c r="Q23" i="8" s="1"/>
  <c r="F28" i="9" s="1"/>
  <c r="AB184" i="1" a="1"/>
  <c r="AB184" i="1" s="1"/>
  <c r="P23" i="8" s="1"/>
  <c r="E28" i="9" s="1"/>
  <c r="AB183" i="1" a="1"/>
  <c r="AB183" i="1" s="1"/>
  <c r="O23" i="8" s="1"/>
  <c r="D28" i="9" s="1"/>
  <c r="AC183" i="1" a="1"/>
  <c r="AC183" i="1" s="1"/>
  <c r="AB186" i="1" l="1"/>
  <c r="R22" i="8" s="1"/>
  <c r="G27" i="9" s="1"/>
  <c r="H185" i="1" a="1"/>
  <c r="H185" i="1" s="1"/>
  <c r="Q3" i="8" s="1"/>
  <c r="F8" i="9" s="1"/>
  <c r="I185" i="1" a="1"/>
  <c r="I185" i="1" s="1"/>
  <c r="Q4" i="8" s="1"/>
  <c r="F9" i="9" s="1"/>
  <c r="J185" i="1" a="1"/>
  <c r="J185" i="1" s="1"/>
  <c r="Q5" i="8" s="1"/>
  <c r="F10" i="9" s="1"/>
  <c r="K185" i="1" a="1"/>
  <c r="K185" i="1" s="1"/>
  <c r="Q6" i="8" s="1"/>
  <c r="F11" i="9" s="1"/>
  <c r="L185" i="1" a="1"/>
  <c r="L185" i="1" s="1"/>
  <c r="Q7" i="8" s="1"/>
  <c r="F12" i="9" s="1"/>
  <c r="M185" i="1" a="1"/>
  <c r="M185" i="1" s="1"/>
  <c r="Q8" i="8" s="1"/>
  <c r="F13" i="9" s="1"/>
  <c r="N185" i="1" a="1"/>
  <c r="N185" i="1" s="1"/>
  <c r="Q9" i="8" s="1"/>
  <c r="F14" i="9" s="1"/>
  <c r="O185" i="1" a="1"/>
  <c r="O185" i="1" s="1"/>
  <c r="Q10" i="8" s="1"/>
  <c r="F15" i="9" s="1"/>
  <c r="P185" i="1" a="1"/>
  <c r="P185" i="1" s="1"/>
  <c r="Q11" i="8" s="1"/>
  <c r="F16" i="9" s="1"/>
  <c r="Q185" i="1" a="1"/>
  <c r="Q185" i="1" s="1"/>
  <c r="Q12" i="8" s="1"/>
  <c r="F17" i="9" s="1"/>
  <c r="R185" i="1" a="1"/>
  <c r="R185" i="1" s="1"/>
  <c r="Q13" i="8" s="1"/>
  <c r="F18" i="9" s="1"/>
  <c r="S185" i="1" a="1"/>
  <c r="S185" i="1" s="1"/>
  <c r="Q14" i="8" s="1"/>
  <c r="F19" i="9" s="1"/>
  <c r="T185" i="1" a="1"/>
  <c r="T185" i="1" s="1"/>
  <c r="Q15" i="8" s="1"/>
  <c r="F20" i="9" s="1"/>
  <c r="U185" i="1" a="1"/>
  <c r="U185" i="1" s="1"/>
  <c r="Q16" i="8" s="1"/>
  <c r="F21" i="9" s="1"/>
  <c r="V185" i="1" a="1"/>
  <c r="V185" i="1" s="1"/>
  <c r="Q17" i="8" s="1"/>
  <c r="F22" i="9" s="1"/>
  <c r="W185" i="1" a="1"/>
  <c r="W185" i="1" s="1"/>
  <c r="Q18" i="8" s="1"/>
  <c r="F23" i="9" s="1"/>
  <c r="X185" i="1" a="1"/>
  <c r="X185" i="1" s="1"/>
  <c r="Q19" i="8" s="1"/>
  <c r="F24" i="9" s="1"/>
  <c r="Y185" i="1" a="1"/>
  <c r="Y185" i="1" s="1"/>
  <c r="Q20" i="8" s="1"/>
  <c r="F25" i="9" s="1"/>
  <c r="Z185" i="1" a="1"/>
  <c r="Z185" i="1" s="1"/>
  <c r="Q21" i="8" s="1"/>
  <c r="F26" i="9" s="1"/>
  <c r="AA185" i="1" a="1"/>
  <c r="AA185" i="1" s="1"/>
  <c r="Q22" i="8" s="1"/>
  <c r="F27" i="9" s="1"/>
  <c r="AC185" i="1" a="1"/>
  <c r="AC185" i="1" s="1"/>
  <c r="Q24" i="8" s="1"/>
  <c r="F29" i="9" s="1"/>
  <c r="AD185" i="1" a="1"/>
  <c r="AD185" i="1" s="1"/>
  <c r="Q25" i="8" s="1"/>
  <c r="F30" i="9" s="1"/>
  <c r="AE185" i="1" a="1"/>
  <c r="AE185" i="1" s="1"/>
  <c r="Q26" i="8" s="1"/>
  <c r="F31" i="9" s="1"/>
  <c r="AF185" i="1" a="1"/>
  <c r="AF185" i="1" s="1"/>
  <c r="Q27" i="8" s="1"/>
  <c r="F32" i="9" s="1"/>
  <c r="AG185" i="1" a="1"/>
  <c r="AG185" i="1" s="1"/>
  <c r="Q28" i="8" s="1"/>
  <c r="F33" i="9" s="1"/>
  <c r="AH185" i="1" a="1"/>
  <c r="AH185" i="1" s="1"/>
  <c r="Q29" i="8" s="1"/>
  <c r="F34" i="9" s="1"/>
  <c r="AI185" i="1" a="1"/>
  <c r="AI185" i="1" s="1"/>
  <c r="Q30" i="8" s="1"/>
  <c r="F35" i="9" s="1"/>
  <c r="AJ185" i="1" a="1"/>
  <c r="AJ185" i="1" s="1"/>
  <c r="Q31" i="8" s="1"/>
  <c r="F36" i="9" s="1"/>
  <c r="AK185" i="1" a="1"/>
  <c r="AK185" i="1" s="1"/>
  <c r="Q32" i="8" s="1"/>
  <c r="F37" i="9" s="1"/>
  <c r="AL185" i="1" a="1"/>
  <c r="AL185" i="1" s="1"/>
  <c r="Q33" i="8" s="1"/>
  <c r="F38" i="9" s="1"/>
  <c r="AM185" i="1" a="1"/>
  <c r="AM185" i="1" s="1"/>
  <c r="Q34" i="8" s="1"/>
  <c r="F39" i="9" s="1"/>
  <c r="AN185" i="1" a="1"/>
  <c r="AN185" i="1" s="1"/>
  <c r="Q35" i="8" s="1"/>
  <c r="F40" i="9" s="1"/>
  <c r="AO185" i="1" a="1"/>
  <c r="AO185" i="1" s="1"/>
  <c r="Q36" i="8" s="1"/>
  <c r="F41" i="9" s="1"/>
  <c r="AP185" i="1" a="1"/>
  <c r="AP185" i="1" s="1"/>
  <c r="Q37" i="8" s="1"/>
  <c r="F42" i="9" s="1"/>
  <c r="AQ185" i="1" a="1"/>
  <c r="AQ185" i="1" s="1"/>
  <c r="Q38" i="8" s="1"/>
  <c r="F43" i="9" s="1"/>
  <c r="AR185" i="1" a="1"/>
  <c r="AR185" i="1" s="1"/>
  <c r="Q39" i="8" s="1"/>
  <c r="F44" i="9" s="1"/>
  <c r="AS185" i="1" a="1"/>
  <c r="AS185" i="1" s="1"/>
  <c r="Q40" i="8" s="1"/>
  <c r="F45" i="9" s="1"/>
  <c r="AT185" i="1" a="1"/>
  <c r="AT185" i="1" s="1"/>
  <c r="Q41" i="8" s="1"/>
  <c r="F46" i="9" s="1"/>
  <c r="AU185" i="1" a="1"/>
  <c r="AU185" i="1" s="1"/>
  <c r="Q42" i="8" s="1"/>
  <c r="F47" i="9" s="1"/>
  <c r="AV185" i="1" a="1"/>
  <c r="AV185" i="1" s="1"/>
  <c r="Q43" i="8" s="1"/>
  <c r="F48" i="9" s="1"/>
  <c r="AW185" i="1" a="1"/>
  <c r="AW185" i="1" s="1"/>
  <c r="Q44" i="8" s="1"/>
  <c r="F49" i="9" s="1"/>
  <c r="AX185" i="1" a="1"/>
  <c r="AX185" i="1" s="1"/>
  <c r="Q45" i="8" s="1"/>
  <c r="F50" i="9" s="1"/>
  <c r="AY185" i="1" a="1"/>
  <c r="AY185" i="1" s="1"/>
  <c r="Q46" i="8" s="1"/>
  <c r="F51" i="9" s="1"/>
  <c r="AZ185" i="1" a="1"/>
  <c r="AZ185" i="1" s="1"/>
  <c r="Q47" i="8" s="1"/>
  <c r="F52" i="9" s="1"/>
  <c r="G185" i="1" a="1"/>
  <c r="G185" i="1" s="1"/>
  <c r="Q2" i="8" s="1"/>
  <c r="F7" i="9" s="1"/>
  <c r="H184" i="1" a="1"/>
  <c r="H184" i="1" s="1"/>
  <c r="I184" i="1" a="1"/>
  <c r="I184" i="1" s="1"/>
  <c r="J184" i="1" a="1"/>
  <c r="J184" i="1" s="1"/>
  <c r="K184" i="1" a="1"/>
  <c r="K184" i="1" s="1"/>
  <c r="L184" i="1" a="1"/>
  <c r="L184" i="1" s="1"/>
  <c r="M184" i="1" a="1"/>
  <c r="M184" i="1" s="1"/>
  <c r="N184" i="1" a="1"/>
  <c r="N184" i="1" s="1"/>
  <c r="O184" i="1" a="1"/>
  <c r="O184" i="1" s="1"/>
  <c r="P184" i="1" a="1"/>
  <c r="P184" i="1" s="1"/>
  <c r="Q184" i="1" a="1"/>
  <c r="Q184" i="1" s="1"/>
  <c r="R184" i="1" a="1"/>
  <c r="R184" i="1" s="1"/>
  <c r="S184" i="1" a="1"/>
  <c r="S184" i="1" s="1"/>
  <c r="T184" i="1" a="1"/>
  <c r="T184" i="1" s="1"/>
  <c r="U184" i="1" a="1"/>
  <c r="U184" i="1" s="1"/>
  <c r="V184" i="1" a="1"/>
  <c r="V184" i="1" s="1"/>
  <c r="W184" i="1" a="1"/>
  <c r="W184" i="1" s="1"/>
  <c r="X184" i="1" a="1"/>
  <c r="X184" i="1" s="1"/>
  <c r="Y184" i="1" a="1"/>
  <c r="Y184" i="1" s="1"/>
  <c r="Z184" i="1" a="1"/>
  <c r="Z184" i="1" s="1"/>
  <c r="AA184" i="1" a="1"/>
  <c r="AA184" i="1" s="1"/>
  <c r="AC184" i="1" a="1"/>
  <c r="AC184" i="1" s="1"/>
  <c r="AD184" i="1" a="1"/>
  <c r="AD184" i="1" s="1"/>
  <c r="AE184" i="1" a="1"/>
  <c r="AE184" i="1" s="1"/>
  <c r="AF184" i="1" a="1"/>
  <c r="AF184" i="1" s="1"/>
  <c r="AG184" i="1" a="1"/>
  <c r="AG184" i="1" s="1"/>
  <c r="AH184" i="1" a="1"/>
  <c r="AH184" i="1" s="1"/>
  <c r="AI184" i="1" a="1"/>
  <c r="AI184" i="1" s="1"/>
  <c r="AJ184" i="1" a="1"/>
  <c r="AJ184" i="1" s="1"/>
  <c r="AK184" i="1" a="1"/>
  <c r="AK184" i="1" s="1"/>
  <c r="AL184" i="1" a="1"/>
  <c r="AL184" i="1" s="1"/>
  <c r="AM184" i="1" a="1"/>
  <c r="AM184" i="1" s="1"/>
  <c r="AN184" i="1" a="1"/>
  <c r="AN184" i="1" s="1"/>
  <c r="AO184" i="1" a="1"/>
  <c r="AO184" i="1" s="1"/>
  <c r="AP184" i="1" a="1"/>
  <c r="AP184" i="1" s="1"/>
  <c r="AQ184" i="1" a="1"/>
  <c r="AQ184" i="1" s="1"/>
  <c r="AR184" i="1" a="1"/>
  <c r="AR184" i="1" s="1"/>
  <c r="AS184" i="1" a="1"/>
  <c r="AS184" i="1" s="1"/>
  <c r="AT184" i="1" a="1"/>
  <c r="AT184" i="1" s="1"/>
  <c r="AU184" i="1" a="1"/>
  <c r="AU184" i="1" s="1"/>
  <c r="AV184" i="1" a="1"/>
  <c r="AV184" i="1" s="1"/>
  <c r="AW184" i="1" a="1"/>
  <c r="AW184" i="1" s="1"/>
  <c r="AX184" i="1" a="1"/>
  <c r="AX184" i="1" s="1"/>
  <c r="AY184" i="1" a="1"/>
  <c r="AY184" i="1" s="1"/>
  <c r="AZ184" i="1" a="1"/>
  <c r="AZ184" i="1" s="1"/>
  <c r="G184" i="1" a="1"/>
  <c r="G184" i="1" s="1"/>
  <c r="Q183" i="1" a="1"/>
  <c r="Q183" i="1" s="1"/>
  <c r="R183" i="1" a="1"/>
  <c r="R183" i="1" s="1"/>
  <c r="S183" i="1" a="1"/>
  <c r="S183" i="1" s="1"/>
  <c r="T183" i="1" a="1"/>
  <c r="T183" i="1" s="1"/>
  <c r="U183" i="1" a="1"/>
  <c r="U183" i="1" s="1"/>
  <c r="V183" i="1" a="1"/>
  <c r="V183" i="1" s="1"/>
  <c r="W183" i="1" a="1"/>
  <c r="W183" i="1" s="1"/>
  <c r="X183" i="1" a="1"/>
  <c r="X183" i="1" s="1"/>
  <c r="Y183" i="1" a="1"/>
  <c r="Y183" i="1" s="1"/>
  <c r="Z183" i="1" a="1"/>
  <c r="Z183" i="1" s="1"/>
  <c r="AA183" i="1" a="1"/>
  <c r="AA183" i="1" s="1"/>
  <c r="AD183" i="1" a="1"/>
  <c r="AD183" i="1" s="1"/>
  <c r="AE183" i="1" a="1"/>
  <c r="AE183" i="1" s="1"/>
  <c r="AF183" i="1" a="1"/>
  <c r="AF183" i="1" s="1"/>
  <c r="AG183" i="1" a="1"/>
  <c r="AG183" i="1" s="1"/>
  <c r="AH183" i="1" a="1"/>
  <c r="AH183" i="1" s="1"/>
  <c r="AI183" i="1" a="1"/>
  <c r="AI183" i="1" s="1"/>
  <c r="AJ183" i="1" a="1"/>
  <c r="AJ183" i="1" s="1"/>
  <c r="AK183" i="1" a="1"/>
  <c r="AK183" i="1" s="1"/>
  <c r="AL183" i="1" a="1"/>
  <c r="AL183" i="1" s="1"/>
  <c r="AM183" i="1" a="1"/>
  <c r="AM183" i="1" s="1"/>
  <c r="AN183" i="1" a="1"/>
  <c r="AN183" i="1" s="1"/>
  <c r="AO183" i="1" a="1"/>
  <c r="AO183" i="1" s="1"/>
  <c r="AP183" i="1" a="1"/>
  <c r="AP183" i="1" s="1"/>
  <c r="AQ183" i="1" a="1"/>
  <c r="AQ183" i="1" s="1"/>
  <c r="AR183" i="1" a="1"/>
  <c r="AR183" i="1" s="1"/>
  <c r="AS183" i="1" a="1"/>
  <c r="AS183" i="1" s="1"/>
  <c r="AT183" i="1" a="1"/>
  <c r="AT183" i="1" s="1"/>
  <c r="AU183" i="1" a="1"/>
  <c r="AU183" i="1" s="1"/>
  <c r="AV183" i="1" a="1"/>
  <c r="AV183" i="1" s="1"/>
  <c r="AW183" i="1" a="1"/>
  <c r="AW183" i="1" s="1"/>
  <c r="AX183" i="1" a="1"/>
  <c r="AX183" i="1" s="1"/>
  <c r="AY183" i="1" a="1"/>
  <c r="AY183" i="1" s="1"/>
  <c r="AZ183" i="1" a="1"/>
  <c r="AZ183" i="1" s="1"/>
  <c r="H183" i="1" a="1"/>
  <c r="H183" i="1" s="1"/>
  <c r="I183" i="1" a="1"/>
  <c r="I183" i="1" s="1"/>
  <c r="J183" i="1" a="1"/>
  <c r="J183" i="1" s="1"/>
  <c r="K183" i="1" a="1"/>
  <c r="K183" i="1" s="1"/>
  <c r="L183" i="1" a="1"/>
  <c r="L183" i="1" s="1"/>
  <c r="M183" i="1" a="1"/>
  <c r="M183" i="1" s="1"/>
  <c r="N183" i="1" a="1"/>
  <c r="N183" i="1" s="1"/>
  <c r="O183" i="1" a="1"/>
  <c r="O183" i="1" s="1"/>
  <c r="P183" i="1" a="1"/>
  <c r="P183" i="1" s="1"/>
  <c r="G183" i="1" a="1"/>
  <c r="G183" i="1" s="1"/>
  <c r="BA6" i="1"/>
  <c r="BB6" i="1"/>
  <c r="BC6" i="1"/>
  <c r="BA9" i="1"/>
  <c r="BB9" i="1"/>
  <c r="BC9" i="1"/>
  <c r="BA12" i="1"/>
  <c r="BB12" i="1"/>
  <c r="BC12" i="1"/>
  <c r="BA15" i="1"/>
  <c r="BB15" i="1"/>
  <c r="BC15" i="1"/>
  <c r="BA18" i="1"/>
  <c r="BB18" i="1"/>
  <c r="BC18" i="1"/>
  <c r="BA21" i="1"/>
  <c r="BB21" i="1"/>
  <c r="BC21" i="1"/>
  <c r="BA24" i="1"/>
  <c r="BB24" i="1"/>
  <c r="BC24" i="1"/>
  <c r="BA27" i="1"/>
  <c r="BB27" i="1"/>
  <c r="BC27" i="1"/>
  <c r="BA30" i="1"/>
  <c r="BB30" i="1"/>
  <c r="BC30" i="1"/>
  <c r="BA33" i="1"/>
  <c r="BB33" i="1"/>
  <c r="BC33" i="1"/>
  <c r="BA36" i="1"/>
  <c r="BB36" i="1"/>
  <c r="BC36" i="1"/>
  <c r="BA39" i="1"/>
  <c r="BB39" i="1"/>
  <c r="BC39" i="1"/>
  <c r="BA42" i="1"/>
  <c r="BB42" i="1"/>
  <c r="BC42" i="1"/>
  <c r="BA45" i="1"/>
  <c r="BB45" i="1"/>
  <c r="BC45" i="1"/>
  <c r="BA48" i="1"/>
  <c r="BB48" i="1"/>
  <c r="BC48" i="1"/>
  <c r="BA51" i="1"/>
  <c r="BB51" i="1"/>
  <c r="BC51" i="1"/>
  <c r="BA54" i="1"/>
  <c r="BB54" i="1"/>
  <c r="BC54" i="1"/>
  <c r="BA57" i="1"/>
  <c r="BB57" i="1"/>
  <c r="BC57" i="1"/>
  <c r="BA60" i="1"/>
  <c r="BB60" i="1"/>
  <c r="BC60" i="1"/>
  <c r="BA63" i="1"/>
  <c r="BB63" i="1"/>
  <c r="BC63" i="1"/>
  <c r="BA66" i="1"/>
  <c r="BB66" i="1"/>
  <c r="BC66" i="1"/>
  <c r="BA69" i="1"/>
  <c r="BB69" i="1"/>
  <c r="BC69" i="1"/>
  <c r="BA72" i="1"/>
  <c r="BB72" i="1"/>
  <c r="BC72" i="1"/>
  <c r="BA75" i="1"/>
  <c r="BB75" i="1"/>
  <c r="BC75" i="1"/>
  <c r="BA78" i="1"/>
  <c r="BB78" i="1"/>
  <c r="BC78" i="1"/>
  <c r="BA81" i="1"/>
  <c r="BB81" i="1"/>
  <c r="BC81" i="1"/>
  <c r="BA84" i="1"/>
  <c r="BB84" i="1"/>
  <c r="BC84" i="1"/>
  <c r="BA87" i="1"/>
  <c r="BB87" i="1"/>
  <c r="BC87" i="1"/>
  <c r="BA90" i="1"/>
  <c r="BB90" i="1"/>
  <c r="BC90" i="1"/>
  <c r="BA93" i="1"/>
  <c r="BB93" i="1"/>
  <c r="BC93" i="1"/>
  <c r="BA96" i="1"/>
  <c r="BB96" i="1"/>
  <c r="BC96" i="1"/>
  <c r="BA99" i="1"/>
  <c r="BB99" i="1"/>
  <c r="BC99" i="1"/>
  <c r="BA102" i="1"/>
  <c r="BB102" i="1"/>
  <c r="BC102" i="1"/>
  <c r="BA105" i="1"/>
  <c r="BB105" i="1"/>
  <c r="BC105" i="1"/>
  <c r="BA108" i="1"/>
  <c r="BB108" i="1"/>
  <c r="BC108" i="1"/>
  <c r="BA111" i="1"/>
  <c r="BB111" i="1"/>
  <c r="BC111" i="1"/>
  <c r="BA114" i="1"/>
  <c r="BB114" i="1"/>
  <c r="BC114" i="1"/>
  <c r="BA117" i="1"/>
  <c r="BB117" i="1"/>
  <c r="BC117" i="1"/>
  <c r="BA120" i="1"/>
  <c r="BB120" i="1"/>
  <c r="BC120" i="1"/>
  <c r="BA123" i="1"/>
  <c r="BB123" i="1"/>
  <c r="BC123" i="1"/>
  <c r="BA126" i="1"/>
  <c r="BB126" i="1"/>
  <c r="BC126" i="1"/>
  <c r="BA129" i="1"/>
  <c r="BB129" i="1"/>
  <c r="BC129" i="1"/>
  <c r="BA132" i="1"/>
  <c r="BB132" i="1"/>
  <c r="BC132" i="1"/>
  <c r="BA135" i="1"/>
  <c r="BB135" i="1"/>
  <c r="BC135" i="1"/>
  <c r="BA138" i="1"/>
  <c r="BB138" i="1"/>
  <c r="BC138" i="1"/>
  <c r="BA141" i="1"/>
  <c r="BB141" i="1"/>
  <c r="BC141" i="1"/>
  <c r="BA144" i="1"/>
  <c r="BB144" i="1"/>
  <c r="BC144" i="1"/>
  <c r="BA147" i="1"/>
  <c r="BB147" i="1"/>
  <c r="BC147" i="1"/>
  <c r="BA150" i="1"/>
  <c r="BB150" i="1"/>
  <c r="BC150" i="1"/>
  <c r="BA153" i="1"/>
  <c r="BB153" i="1"/>
  <c r="BC153" i="1"/>
  <c r="BA156" i="1"/>
  <c r="BB156" i="1"/>
  <c r="BC156" i="1"/>
  <c r="BA159" i="1"/>
  <c r="BB159" i="1"/>
  <c r="BC159" i="1"/>
  <c r="BA162" i="1"/>
  <c r="BB162" i="1"/>
  <c r="BC162" i="1"/>
  <c r="BA165" i="1"/>
  <c r="BB165" i="1"/>
  <c r="BC165" i="1"/>
  <c r="BA168" i="1"/>
  <c r="BB168" i="1"/>
  <c r="BC168" i="1"/>
  <c r="BA171" i="1"/>
  <c r="BB171" i="1"/>
  <c r="BC171" i="1"/>
  <c r="BA174" i="1"/>
  <c r="BB174" i="1"/>
  <c r="BC174" i="1"/>
  <c r="BA177" i="1"/>
  <c r="BB177" i="1"/>
  <c r="BC177" i="1"/>
  <c r="BA180" i="1"/>
  <c r="BB180" i="1"/>
  <c r="BC180" i="1"/>
  <c r="BC3" i="1"/>
  <c r="E2" i="8" s="1"/>
  <c r="BB3" i="1"/>
  <c r="D2" i="8" s="1"/>
  <c r="BA3" i="1"/>
  <c r="C2" i="8" s="1"/>
  <c r="D183" i="1"/>
  <c r="BD108" i="1" l="1"/>
  <c r="BD165" i="1"/>
  <c r="BD141" i="1"/>
  <c r="BD117" i="1"/>
  <c r="BD93" i="1"/>
  <c r="BD69" i="1"/>
  <c r="BD45" i="1"/>
  <c r="BD168" i="1"/>
  <c r="BD159" i="1"/>
  <c r="BD156" i="1"/>
  <c r="BD144" i="1"/>
  <c r="BD135" i="1"/>
  <c r="BD132" i="1"/>
  <c r="BD120" i="1"/>
  <c r="BD111" i="1"/>
  <c r="BD96" i="1"/>
  <c r="BD87" i="1"/>
  <c r="BD72" i="1"/>
  <c r="BD63" i="1"/>
  <c r="BD60" i="1"/>
  <c r="BD39" i="1"/>
  <c r="BD36" i="1"/>
  <c r="BD24" i="1"/>
  <c r="BD84" i="1"/>
  <c r="BD21" i="1"/>
  <c r="BD15" i="1"/>
  <c r="BD12" i="1"/>
  <c r="BD48" i="1"/>
  <c r="BD126" i="1"/>
  <c r="BD171" i="1"/>
  <c r="BD147" i="1"/>
  <c r="BD123" i="1"/>
  <c r="BD114" i="1"/>
  <c r="BD99" i="1"/>
  <c r="BD90" i="1"/>
  <c r="BD75" i="1"/>
  <c r="BD66" i="1"/>
  <c r="BD51" i="1"/>
  <c r="BD42" i="1"/>
  <c r="BD27" i="1"/>
  <c r="BD18" i="1"/>
  <c r="BD150" i="1"/>
  <c r="BD102" i="1"/>
  <c r="BD78" i="1"/>
  <c r="BD54" i="1"/>
  <c r="BD30" i="1"/>
  <c r="BD162" i="1"/>
  <c r="BD138" i="1"/>
  <c r="BD153" i="1"/>
  <c r="BD129" i="1"/>
  <c r="BD105" i="1"/>
  <c r="BD81" i="1"/>
  <c r="BD57" i="1"/>
  <c r="BD33" i="1"/>
  <c r="BD9" i="1"/>
  <c r="BD6" i="1"/>
  <c r="BD3" i="1"/>
  <c r="F2" i="8" s="1"/>
  <c r="Q48" i="8"/>
  <c r="AM186" i="1"/>
  <c r="K186" i="1"/>
  <c r="AA186" i="1"/>
  <c r="R23" i="8" s="1"/>
  <c r="G28" i="9" s="1"/>
  <c r="AU186" i="1"/>
  <c r="AF186" i="1"/>
  <c r="T186" i="1"/>
  <c r="AQ186" i="1"/>
  <c r="AH186" i="1"/>
  <c r="V186" i="1"/>
  <c r="AE186" i="1"/>
  <c r="S186" i="1"/>
  <c r="O186" i="1"/>
  <c r="J186" i="1"/>
  <c r="AL186" i="1"/>
  <c r="Z186" i="1"/>
  <c r="AR186" i="1"/>
  <c r="BA185" i="1"/>
  <c r="AV186" i="1"/>
  <c r="AP186" i="1"/>
  <c r="AG186" i="1"/>
  <c r="U186" i="1"/>
  <c r="P186" i="1"/>
  <c r="AO186" i="1"/>
  <c r="AN186" i="1"/>
  <c r="Y186" i="1"/>
  <c r="H186" i="1"/>
  <c r="AT186" i="1"/>
  <c r="AJ186" i="1"/>
  <c r="X186" i="1"/>
  <c r="N186" i="1"/>
  <c r="AZ186" i="1"/>
  <c r="AS186" i="1"/>
  <c r="AW186" i="1"/>
  <c r="I186" i="1"/>
  <c r="AK186" i="1"/>
  <c r="M186" i="1"/>
  <c r="AY186" i="1"/>
  <c r="AI186" i="1"/>
  <c r="AD186" i="1"/>
  <c r="W186" i="1"/>
  <c r="R186" i="1"/>
  <c r="L186" i="1"/>
  <c r="AX186" i="1"/>
  <c r="AC186" i="1"/>
  <c r="Q186" i="1"/>
  <c r="G186" i="1"/>
  <c r="O22" i="8"/>
  <c r="D27" i="9" s="1"/>
  <c r="O33" i="8"/>
  <c r="D38" i="9" s="1"/>
  <c r="O20" i="8"/>
  <c r="D25" i="9" s="1"/>
  <c r="O19" i="8"/>
  <c r="D24" i="9" s="1"/>
  <c r="O30" i="8"/>
  <c r="D35" i="9" s="1"/>
  <c r="O26" i="8"/>
  <c r="D31" i="9" s="1"/>
  <c r="BD180" i="1"/>
  <c r="BD174" i="1"/>
  <c r="BD177" i="1"/>
  <c r="P17" i="8"/>
  <c r="E22" i="9" s="1"/>
  <c r="P18" i="8"/>
  <c r="E23" i="9" s="1"/>
  <c r="P19" i="8"/>
  <c r="E24" i="9" s="1"/>
  <c r="P30" i="8"/>
  <c r="E35" i="9" s="1"/>
  <c r="P31" i="8"/>
  <c r="E36" i="9" s="1"/>
  <c r="O17" i="8"/>
  <c r="D22" i="9" s="1"/>
  <c r="O18" i="8"/>
  <c r="D23" i="9" s="1"/>
  <c r="O21" i="8"/>
  <c r="D26" i="9" s="1"/>
  <c r="O24" i="8"/>
  <c r="D29" i="9" s="1"/>
  <c r="O25" i="8"/>
  <c r="D30" i="9" s="1"/>
  <c r="O27" i="8"/>
  <c r="D32" i="9" s="1"/>
  <c r="O28" i="8"/>
  <c r="D33" i="9" s="1"/>
  <c r="O29" i="8"/>
  <c r="D34" i="9" s="1"/>
  <c r="O32" i="8"/>
  <c r="D37" i="9" s="1"/>
  <c r="O34" i="8"/>
  <c r="D39" i="9" s="1"/>
  <c r="R34" i="8" l="1"/>
  <c r="G39" i="9" s="1"/>
  <c r="P34" i="8"/>
  <c r="E39" i="9" s="1"/>
  <c r="R26" i="8"/>
  <c r="G31" i="9" s="1"/>
  <c r="P26" i="8"/>
  <c r="E31" i="9" s="1"/>
  <c r="R18" i="8"/>
  <c r="G23" i="9" s="1"/>
  <c r="R27" i="8"/>
  <c r="G32" i="9" s="1"/>
  <c r="P27" i="8"/>
  <c r="E32" i="9" s="1"/>
  <c r="R33" i="8"/>
  <c r="G38" i="9" s="1"/>
  <c r="P33" i="8"/>
  <c r="E38" i="9" s="1"/>
  <c r="R25" i="8"/>
  <c r="G30" i="9" s="1"/>
  <c r="P25" i="8"/>
  <c r="E30" i="9" s="1"/>
  <c r="P22" i="8"/>
  <c r="E27" i="9" s="1"/>
  <c r="R17" i="8"/>
  <c r="G22" i="9" s="1"/>
  <c r="R32" i="8"/>
  <c r="G37" i="9" s="1"/>
  <c r="P32" i="8"/>
  <c r="E37" i="9" s="1"/>
  <c r="R24" i="8"/>
  <c r="G29" i="9" s="1"/>
  <c r="P24" i="8"/>
  <c r="E29" i="9" s="1"/>
  <c r="R21" i="8"/>
  <c r="G26" i="9" s="1"/>
  <c r="P21" i="8"/>
  <c r="E26" i="9" s="1"/>
  <c r="R28" i="8"/>
  <c r="G33" i="9" s="1"/>
  <c r="P28" i="8"/>
  <c r="E33" i="9" s="1"/>
  <c r="R20" i="8"/>
  <c r="G25" i="9" s="1"/>
  <c r="P20" i="8"/>
  <c r="E25" i="9" s="1"/>
  <c r="R31" i="8"/>
  <c r="G36" i="9" s="1"/>
  <c r="O31" i="8"/>
  <c r="D36" i="9" s="1"/>
  <c r="R29" i="8"/>
  <c r="G34" i="9" s="1"/>
  <c r="P29" i="8"/>
  <c r="E34" i="9" s="1"/>
  <c r="R19" i="8"/>
  <c r="G24" i="9" s="1"/>
  <c r="R30" i="8"/>
  <c r="G35" i="9" s="1"/>
  <c r="P3" i="8" l="1"/>
  <c r="E8" i="9" s="1"/>
  <c r="P4" i="8"/>
  <c r="E9" i="9" s="1"/>
  <c r="P5" i="8"/>
  <c r="E10" i="9" s="1"/>
  <c r="P6" i="8"/>
  <c r="E11" i="9" s="1"/>
  <c r="P7" i="8"/>
  <c r="E12" i="9" s="1"/>
  <c r="P8" i="8"/>
  <c r="E13" i="9" s="1"/>
  <c r="P9" i="8"/>
  <c r="E14" i="9" s="1"/>
  <c r="P10" i="8"/>
  <c r="E15" i="9" s="1"/>
  <c r="P11" i="8"/>
  <c r="E16" i="9" s="1"/>
  <c r="P12" i="8"/>
  <c r="E17" i="9" s="1"/>
  <c r="P13" i="8"/>
  <c r="E18" i="9" s="1"/>
  <c r="P14" i="8"/>
  <c r="E19" i="9" s="1"/>
  <c r="P15" i="8"/>
  <c r="E20" i="9" s="1"/>
  <c r="P16" i="8"/>
  <c r="E21" i="9" s="1"/>
  <c r="P35" i="8"/>
  <c r="E40" i="9" s="1"/>
  <c r="P36" i="8"/>
  <c r="E41" i="9" s="1"/>
  <c r="P37" i="8"/>
  <c r="E42" i="9" s="1"/>
  <c r="P38" i="8"/>
  <c r="E43" i="9" s="1"/>
  <c r="P39" i="8"/>
  <c r="E44" i="9" s="1"/>
  <c r="P40" i="8"/>
  <c r="E45" i="9" s="1"/>
  <c r="P41" i="8"/>
  <c r="E46" i="9" s="1"/>
  <c r="P42" i="8"/>
  <c r="E47" i="9" s="1"/>
  <c r="P43" i="8"/>
  <c r="E48" i="9" s="1"/>
  <c r="P44" i="8"/>
  <c r="E49" i="9" s="1"/>
  <c r="P45" i="8"/>
  <c r="E50" i="9" s="1"/>
  <c r="P46" i="8"/>
  <c r="E51" i="9" s="1"/>
  <c r="P47" i="8"/>
  <c r="E52" i="9" s="1"/>
  <c r="O3" i="8"/>
  <c r="D8" i="9" s="1"/>
  <c r="O4" i="8"/>
  <c r="D9" i="9" s="1"/>
  <c r="O5" i="8"/>
  <c r="D10" i="9" s="1"/>
  <c r="O7" i="8"/>
  <c r="D12" i="9" s="1"/>
  <c r="O8" i="8"/>
  <c r="D13" i="9" s="1"/>
  <c r="O9" i="8"/>
  <c r="D14" i="9" s="1"/>
  <c r="O10" i="8"/>
  <c r="D15" i="9" s="1"/>
  <c r="O11" i="8"/>
  <c r="D16" i="9" s="1"/>
  <c r="O12" i="8"/>
  <c r="D17" i="9" s="1"/>
  <c r="O13" i="8"/>
  <c r="D18" i="9" s="1"/>
  <c r="O14" i="8"/>
  <c r="D19" i="9" s="1"/>
  <c r="O15" i="8"/>
  <c r="D20" i="9" s="1"/>
  <c r="O16" i="8"/>
  <c r="D21" i="9" s="1"/>
  <c r="O36" i="8"/>
  <c r="D41" i="9" s="1"/>
  <c r="O37" i="8"/>
  <c r="D42" i="9" s="1"/>
  <c r="O39" i="8"/>
  <c r="D44" i="9" s="1"/>
  <c r="O40" i="8"/>
  <c r="D45" i="9" s="1"/>
  <c r="O41" i="8"/>
  <c r="D46" i="9" s="1"/>
  <c r="O42" i="8"/>
  <c r="D47" i="9" s="1"/>
  <c r="O43" i="8"/>
  <c r="D48" i="9" s="1"/>
  <c r="O44" i="8"/>
  <c r="D49" i="9" s="1"/>
  <c r="O45" i="8"/>
  <c r="D50" i="9" s="1"/>
  <c r="O46" i="8"/>
  <c r="D51" i="9" s="1"/>
  <c r="O47" i="8"/>
  <c r="D52" i="9" s="1"/>
  <c r="O35" i="8" l="1"/>
  <c r="D40" i="9" s="1"/>
  <c r="O38" i="8"/>
  <c r="D43" i="9" s="1"/>
  <c r="O6" i="8"/>
  <c r="D11" i="9" s="1"/>
  <c r="R43" i="8"/>
  <c r="G48" i="9" s="1"/>
  <c r="R3" i="8"/>
  <c r="G8" i="9" s="1"/>
  <c r="R46" i="8"/>
  <c r="G51" i="9" s="1"/>
  <c r="R42" i="8"/>
  <c r="G47" i="9" s="1"/>
  <c r="R38" i="8"/>
  <c r="G43" i="9" s="1"/>
  <c r="R9" i="8"/>
  <c r="G14" i="9" s="1"/>
  <c r="R13" i="8"/>
  <c r="G18" i="9" s="1"/>
  <c r="R15" i="8"/>
  <c r="G20" i="9" s="1"/>
  <c r="R7" i="8"/>
  <c r="G12" i="9" s="1"/>
  <c r="R41" i="8"/>
  <c r="G46" i="9" s="1"/>
  <c r="R11" i="8"/>
  <c r="G16" i="9" s="1"/>
  <c r="R6" i="8"/>
  <c r="G11" i="9" s="1"/>
  <c r="R47" i="8"/>
  <c r="G52" i="9" s="1"/>
  <c r="R10" i="8"/>
  <c r="G15" i="9" s="1"/>
  <c r="R36" i="8"/>
  <c r="G41" i="9" s="1"/>
  <c r="R16" i="8"/>
  <c r="G21" i="9" s="1"/>
  <c r="R44" i="8"/>
  <c r="G49" i="9" s="1"/>
  <c r="R14" i="8"/>
  <c r="G19" i="9" s="1"/>
  <c r="R12" i="8"/>
  <c r="G17" i="9" s="1"/>
  <c r="R5" i="8"/>
  <c r="G10" i="9" s="1"/>
  <c r="R45" i="8"/>
  <c r="G50" i="9" s="1"/>
  <c r="R39" i="8"/>
  <c r="G44" i="9" s="1"/>
  <c r="R40" i="8"/>
  <c r="G45" i="9" s="1"/>
  <c r="R8" i="8"/>
  <c r="G13" i="9" s="1"/>
  <c r="R37" i="8"/>
  <c r="G42" i="9" s="1"/>
  <c r="R35" i="8"/>
  <c r="G40" i="9" s="1"/>
  <c r="R4" i="8"/>
  <c r="G9" i="9" s="1"/>
  <c r="I3" i="9"/>
  <c r="C183" i="1"/>
  <c r="L1" i="8"/>
  <c r="P8" i="9" s="1"/>
  <c r="BA184" i="1"/>
  <c r="BA190" i="1" l="1"/>
  <c r="P2" i="8"/>
  <c r="E7" i="9" s="1"/>
  <c r="P48" i="8" l="1"/>
  <c r="L8" i="8"/>
  <c r="P15" i="9" l="1"/>
  <c r="L9" i="8"/>
  <c r="P16" i="9" s="1"/>
  <c r="O2" i="8" l="1"/>
  <c r="D7" i="9" s="1"/>
  <c r="BA186" i="1"/>
  <c r="BA191" i="1" s="1"/>
  <c r="BA183" i="1"/>
  <c r="BA189" i="1" l="1"/>
  <c r="O48" i="8"/>
  <c r="L2" i="8"/>
  <c r="P9" i="9" s="1"/>
  <c r="L5" i="8"/>
  <c r="R2" i="8"/>
  <c r="G7" i="9" s="1"/>
  <c r="R48" i="8" l="1"/>
  <c r="L3" i="8"/>
  <c r="P10" i="9" s="1"/>
  <c r="L6" i="8"/>
  <c r="P13" i="9" s="1"/>
  <c r="P12" i="9"/>
</calcChain>
</file>

<file path=xl/sharedStrings.xml><?xml version="1.0" encoding="utf-8"?>
<sst xmlns="http://schemas.openxmlformats.org/spreadsheetml/2006/main" count="369" uniqueCount="112">
  <si>
    <r>
      <t xml:space="preserve">
</t>
    </r>
    <r>
      <rPr>
        <b/>
        <sz val="48"/>
        <rFont val="Arial"/>
        <family val="2"/>
      </rPr>
      <t>Internal Audit Log</t>
    </r>
    <r>
      <rPr>
        <b/>
        <sz val="20"/>
        <rFont val="Arial"/>
        <family val="2"/>
      </rPr>
      <t xml:space="preserve">
Rev. 0</t>
    </r>
  </si>
  <si>
    <r>
      <t xml:space="preserve">ISO 9001 Clause  </t>
    </r>
    <r>
      <rPr>
        <b/>
        <sz val="16"/>
        <rFont val="Wingdings"/>
        <charset val="2"/>
      </rPr>
      <t>â</t>
    </r>
  </si>
  <si>
    <t>4.1 Understanding the Context</t>
  </si>
  <si>
    <t>4.2 Interested Parties</t>
  </si>
  <si>
    <t>4.3 Determining the Scope</t>
  </si>
  <si>
    <t>4.4 QMS Processes</t>
  </si>
  <si>
    <t>5.1 Leadership &amp; Commitment</t>
  </si>
  <si>
    <t>5.2 Policy</t>
  </si>
  <si>
    <t>5.3 Organizational Roles Resp &amp; Authorities</t>
  </si>
  <si>
    <t>6.1 Risks and Opportunities</t>
  </si>
  <si>
    <t>6.2 Quality Objectives</t>
  </si>
  <si>
    <t>6.3 Planning of Changes</t>
  </si>
  <si>
    <t>7.1.1 Resources: General</t>
  </si>
  <si>
    <t>7.1.2 People</t>
  </si>
  <si>
    <t>7.1.3 Infrastructure</t>
  </si>
  <si>
    <t>7.1.4 Environment</t>
  </si>
  <si>
    <t>7.1.5 Monitoring and Measuring Resources</t>
  </si>
  <si>
    <t>7.1.6 Organizational Knowledge</t>
  </si>
  <si>
    <t>7.2 Competence</t>
  </si>
  <si>
    <t>7.3 Awareness</t>
  </si>
  <si>
    <t>7.4 Communication</t>
  </si>
  <si>
    <t>7.5 Documented Information</t>
  </si>
  <si>
    <t>8.1 Operational Planning and Control</t>
  </si>
  <si>
    <t>8.2.1 Customer Communication</t>
  </si>
  <si>
    <t>8.2.2 Determining the Requirements</t>
  </si>
  <si>
    <t xml:space="preserve">8.2.3 Review of Requirements </t>
  </si>
  <si>
    <t>8.2.4 Changes to Requirements</t>
  </si>
  <si>
    <t>8.3.1 Design &amp; Development: General</t>
  </si>
  <si>
    <t>8.3.2 Design and Development Planning</t>
  </si>
  <si>
    <t>8.3.3 Design and Development Inputs</t>
  </si>
  <si>
    <t>8.3.4 Design and Development Controls</t>
  </si>
  <si>
    <t>8.3.5 Design and Development Outputs</t>
  </si>
  <si>
    <t>8.3.6 Design and Development Changes</t>
  </si>
  <si>
    <t>8.4 Control of Externally Provided…</t>
  </si>
  <si>
    <t>8.5.1 Control of Production…</t>
  </si>
  <si>
    <t>8.5.2 Identification and Traceability</t>
  </si>
  <si>
    <t>8.5.3 Property Belonging to Customers …</t>
  </si>
  <si>
    <t>8.5.4 Preservation</t>
  </si>
  <si>
    <t>8.5.5 Post-Delivery Activities</t>
  </si>
  <si>
    <t>8.5.6 Control of Changes</t>
  </si>
  <si>
    <t>8.6 Release of Products and Services</t>
  </si>
  <si>
    <t>8.7 Control of Nonconforming Outputs</t>
  </si>
  <si>
    <t>9.1 Monitoring, Measurement…</t>
  </si>
  <si>
    <t>9.2 Internal Audit</t>
  </si>
  <si>
    <t>9.3 Management Review</t>
  </si>
  <si>
    <t>10.1 Improvement: General</t>
  </si>
  <si>
    <t>10.2 Nonconformity and Corrective Action</t>
  </si>
  <si>
    <t>10.3 Continual Improvement</t>
  </si>
  <si>
    <t>TOTAL CORRECTIVE ACTIONS</t>
  </si>
  <si>
    <t>TOTAL PREVENTIVE ACTIONS</t>
  </si>
  <si>
    <t>TOTAL OPPORTUNITIES</t>
  </si>
  <si>
    <t>TOTAL OF ALL FINDINGS</t>
  </si>
  <si>
    <t>Audit 
#</t>
  </si>
  <si>
    <t>PROCESS AUDITED</t>
  </si>
  <si>
    <t>Date Scheduled</t>
  </si>
  <si>
    <t>Date Conducted</t>
  </si>
  <si>
    <t>Lead Auditor</t>
  </si>
  <si>
    <t>4.4 Quality Management System and Its Processes</t>
  </si>
  <si>
    <t>6.1 Actions to Address Risks and Opportunities</t>
  </si>
  <si>
    <t>8.4 Control of Ext. Processes, Products and Services</t>
  </si>
  <si>
    <t>8.5.1 Control of Production and Service Provision</t>
  </si>
  <si>
    <t>9.1 Monitoring, Measurement, Analysis and Evaluation</t>
  </si>
  <si>
    <r>
      <t xml:space="preserve">CA </t>
    </r>
    <r>
      <rPr>
        <sz val="8"/>
        <rFont val="Wingdings"/>
        <charset val="2"/>
      </rPr>
      <t>à</t>
    </r>
  </si>
  <si>
    <r>
      <t xml:space="preserve">PA </t>
    </r>
    <r>
      <rPr>
        <sz val="8"/>
        <rFont val="Wingdings"/>
        <charset val="2"/>
      </rPr>
      <t>à</t>
    </r>
  </si>
  <si>
    <r>
      <t>OFI</t>
    </r>
    <r>
      <rPr>
        <sz val="8"/>
        <rFont val="Wingdings"/>
        <charset val="2"/>
      </rPr>
      <t>à</t>
    </r>
  </si>
  <si>
    <t>TOTALS</t>
  </si>
  <si>
    <t>TTL CAs</t>
  </si>
  <si>
    <t>Grand TTL Correctives</t>
  </si>
  <si>
    <t>Total Audits Scheduled</t>
  </si>
  <si>
    <t>Total Audits Completed</t>
  </si>
  <si>
    <t>TTL PAs</t>
  </si>
  <si>
    <t>Grand TTL Preventives</t>
  </si>
  <si>
    <t>TTL OFIs</t>
  </si>
  <si>
    <t>Grand TTL OFIs</t>
  </si>
  <si>
    <t>TTL
ALL</t>
  </si>
  <si>
    <t>Grand TTL ALL</t>
  </si>
  <si>
    <t>Error checking cells, ignore unless red:</t>
  </si>
  <si>
    <t>INTERNAL AUDIT TREND REPORT</t>
  </si>
  <si>
    <t>As of</t>
  </si>
  <si>
    <t>ISO 9001:2015 Clause</t>
  </si>
  <si>
    <t>Corrective Actions</t>
  </si>
  <si>
    <t>Preventive Actions</t>
  </si>
  <si>
    <t>Opportunities</t>
  </si>
  <si>
    <t>Total Findings</t>
  </si>
  <si>
    <t>Executive Summary</t>
  </si>
  <si>
    <t>Total audits to date</t>
  </si>
  <si>
    <t>Total findings to date</t>
  </si>
  <si>
    <t>Average findings per audit</t>
  </si>
  <si>
    <t>Total Nonconformities to Date</t>
  </si>
  <si>
    <t>Nonconformities per audit</t>
  </si>
  <si>
    <t>Total Opportunities to Date</t>
  </si>
  <si>
    <t>Opportunities per audit</t>
  </si>
  <si>
    <t>Enter Names of Your Processes Here:</t>
  </si>
  <si>
    <t>Corrective Actions to Date</t>
  </si>
  <si>
    <t>Preventive Actions to Date</t>
  </si>
  <si>
    <t>Opportunities to Date</t>
  </si>
  <si>
    <t>Total Findings to Date</t>
  </si>
  <si>
    <t>List Auditors Here:</t>
  </si>
  <si>
    <t>ISO 9001 Clause</t>
  </si>
  <si>
    <t>TTL Corrective Actions</t>
  </si>
  <si>
    <t>TTL Preventive Actions</t>
  </si>
  <si>
    <t>TTL Opportunities for Improvement</t>
  </si>
  <si>
    <t>TTL Findings</t>
  </si>
  <si>
    <t>Process 1</t>
  </si>
  <si>
    <t>Process 2</t>
  </si>
  <si>
    <t>Process 3</t>
  </si>
  <si>
    <t>Etc</t>
  </si>
  <si>
    <t>TOTALS:</t>
  </si>
  <si>
    <t>Corrective</t>
  </si>
  <si>
    <t>Preventive</t>
  </si>
  <si>
    <t>OFI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</si>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</sst>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.0"/>
    <numFmt numFmtId="166" formatCode="[$-409]d\-mmm\-yyyy;@"/>
    <numFmt numFmtId="167" formatCode="00#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sz val="12"/>
      <color indexed="62"/>
      <name val="Arial"/>
      <family val="2"/>
    </font>
    <font>
      <b/>
      <sz val="10"/>
      <color indexed="10"/>
      <name val="Arial"/>
      <family val="2"/>
    </font>
    <font>
      <sz val="8"/>
      <name val="Wingdings"/>
      <charset val="2"/>
    </font>
    <font>
      <b/>
      <sz val="12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b/>
      <sz val="4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6"/>
      <name val="Wingdings"/>
      <charset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0"/>
      <name val="Arial "/>
    </font>
    <font>
      <sz val="10"/>
      <color theme="0" tint="-4.9989318521683403E-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22"/>
      </right>
      <top style="thin">
        <color indexed="8"/>
      </top>
      <bottom/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164" fontId="11" fillId="5" borderId="6" xfId="0" applyNumberFormat="1" applyFont="1" applyFill="1" applyBorder="1" applyAlignment="1" applyProtection="1">
      <alignment horizontal="center" vertical="center"/>
    </xf>
    <xf numFmtId="164" fontId="11" fillId="5" borderId="7" xfId="0" applyNumberFormat="1" applyFont="1" applyFill="1" applyBorder="1" applyAlignment="1" applyProtection="1">
      <alignment horizontal="center" vertical="center"/>
    </xf>
    <xf numFmtId="164" fontId="11" fillId="5" borderId="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7" fillId="6" borderId="10" xfId="0" applyFont="1" applyFill="1" applyBorder="1" applyAlignment="1" applyProtection="1">
      <alignment horizontal="center" vertical="top" wrapText="1"/>
    </xf>
    <xf numFmtId="0" fontId="18" fillId="0" borderId="0" xfId="0" applyFont="1" applyFill="1" applyBorder="1" applyAlignment="1">
      <alignment horizontal="left" textRotation="90"/>
    </xf>
    <xf numFmtId="0" fontId="18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8" borderId="0" xfId="0" applyFill="1" applyBorder="1"/>
    <xf numFmtId="0" fontId="0" fillId="8" borderId="0" xfId="0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vertical="center"/>
    </xf>
    <xf numFmtId="0" fontId="0" fillId="0" borderId="14" xfId="0" applyFill="1" applyBorder="1"/>
    <xf numFmtId="0" fontId="6" fillId="9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0" xfId="0" applyFill="1" applyBorder="1"/>
    <xf numFmtId="0" fontId="13" fillId="0" borderId="39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42" xfId="0" applyFont="1" applyFill="1" applyBorder="1" applyAlignment="1" applyProtection="1">
      <alignment horizontal="center" vertical="center"/>
      <protection locked="0"/>
    </xf>
    <xf numFmtId="0" fontId="3" fillId="12" borderId="10" xfId="0" applyFont="1" applyFill="1" applyBorder="1" applyProtection="1"/>
    <xf numFmtId="0" fontId="10" fillId="6" borderId="9" xfId="0" applyNumberFormat="1" applyFont="1" applyFill="1" applyBorder="1" applyAlignment="1" applyProtection="1">
      <alignment horizontal="center" vertical="center" wrapText="1"/>
    </xf>
    <xf numFmtId="49" fontId="16" fillId="8" borderId="0" xfId="0" applyNumberFormat="1" applyFont="1" applyFill="1" applyBorder="1" applyAlignment="1">
      <alignment horizontal="left"/>
    </xf>
    <xf numFmtId="0" fontId="0" fillId="8" borderId="0" xfId="0" applyFill="1" applyBorder="1" applyAlignment="1">
      <alignment horizontal="right" vertical="center"/>
    </xf>
    <xf numFmtId="165" fontId="0" fillId="8" borderId="0" xfId="0" applyNumberForma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center"/>
    </xf>
    <xf numFmtId="0" fontId="28" fillId="8" borderId="0" xfId="0" applyNumberFormat="1" applyFont="1" applyFill="1" applyAlignment="1">
      <alignment horizontal="center" textRotation="90" wrapText="1"/>
    </xf>
    <xf numFmtId="0" fontId="28" fillId="8" borderId="0" xfId="0" applyFont="1" applyFill="1" applyAlignment="1">
      <alignment horizontal="center" textRotation="90" wrapText="1"/>
    </xf>
    <xf numFmtId="0" fontId="0" fillId="13" borderId="0" xfId="0" applyFill="1" applyBorder="1"/>
    <xf numFmtId="0" fontId="0" fillId="13" borderId="0" xfId="0" applyFill="1" applyBorder="1" applyAlignment="1">
      <alignment horizontal="center" vertical="center"/>
    </xf>
    <xf numFmtId="0" fontId="4" fillId="13" borderId="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center" vertical="center"/>
    </xf>
    <xf numFmtId="165" fontId="0" fillId="13" borderId="0" xfId="0" applyNumberFormat="1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165" fontId="0" fillId="6" borderId="0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24" fillId="0" borderId="0" xfId="0" applyFont="1" applyAlignment="1" applyProtection="1">
      <alignment horizont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wrapText="1"/>
    </xf>
    <xf numFmtId="0" fontId="7" fillId="3" borderId="0" xfId="0" applyFont="1" applyFill="1" applyProtection="1"/>
    <xf numFmtId="0" fontId="0" fillId="3" borderId="0" xfId="0" applyFill="1" applyProtection="1"/>
    <xf numFmtId="0" fontId="4" fillId="3" borderId="0" xfId="0" applyFont="1" applyFill="1" applyAlignment="1" applyProtection="1">
      <alignment horizontal="center" vertical="center"/>
    </xf>
    <xf numFmtId="0" fontId="26" fillId="3" borderId="0" xfId="0" applyNumberFormat="1" applyFont="1" applyFill="1" applyAlignment="1" applyProtection="1">
      <alignment horizontal="center" vertical="center" wrapText="1"/>
    </xf>
    <xf numFmtId="0" fontId="26" fillId="3" borderId="0" xfId="0" applyFont="1" applyFill="1" applyAlignment="1" applyProtection="1">
      <alignment horizontal="center" vertical="center" wrapText="1"/>
    </xf>
    <xf numFmtId="0" fontId="23" fillId="3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0" fontId="0" fillId="3" borderId="1" xfId="0" applyFill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65" fontId="0" fillId="3" borderId="0" xfId="0" applyNumberFormat="1" applyFill="1" applyProtection="1"/>
    <xf numFmtId="0" fontId="7" fillId="0" borderId="0" xfId="0" applyFont="1" applyProtection="1"/>
    <xf numFmtId="0" fontId="7" fillId="4" borderId="0" xfId="0" applyFont="1" applyFill="1" applyProtection="1"/>
    <xf numFmtId="0" fontId="0" fillId="4" borderId="0" xfId="0" applyFill="1" applyProtection="1"/>
    <xf numFmtId="165" fontId="0" fillId="4" borderId="0" xfId="0" applyNumberFormat="1" applyFill="1" applyProtection="1"/>
    <xf numFmtId="165" fontId="3" fillId="0" borderId="0" xfId="0" applyNumberFormat="1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top"/>
    </xf>
    <xf numFmtId="0" fontId="0" fillId="0" borderId="28" xfId="0" applyBorder="1" applyProtection="1"/>
    <xf numFmtId="0" fontId="0" fillId="0" borderId="28" xfId="0" applyNumberFormat="1" applyBorder="1" applyAlignment="1" applyProtection="1">
      <alignment horizontal="center"/>
    </xf>
    <xf numFmtId="0" fontId="24" fillId="0" borderId="0" xfId="0" applyFont="1" applyBorder="1" applyAlignment="1" applyProtection="1">
      <alignment horizontal="right" vertical="top"/>
    </xf>
    <xf numFmtId="0" fontId="0" fillId="0" borderId="0" xfId="0" applyAlignment="1" applyProtection="1">
      <alignment horizontal="center"/>
    </xf>
    <xf numFmtId="0" fontId="16" fillId="7" borderId="17" xfId="0" applyFont="1" applyFill="1" applyBorder="1" applyAlignment="1" applyProtection="1">
      <alignment horizontal="left"/>
    </xf>
    <xf numFmtId="49" fontId="3" fillId="0" borderId="0" xfId="0" applyNumberFormat="1" applyFont="1" applyProtection="1"/>
    <xf numFmtId="0" fontId="3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 vertical="center"/>
    </xf>
    <xf numFmtId="165" fontId="3" fillId="0" borderId="0" xfId="0" applyNumberFormat="1" applyFont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Border="1" applyProtection="1"/>
    <xf numFmtId="49" fontId="0" fillId="0" borderId="0" xfId="0" applyNumberFormat="1" applyProtection="1"/>
    <xf numFmtId="0" fontId="0" fillId="14" borderId="0" xfId="0" applyNumberFormat="1" applyFill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Protection="1"/>
    <xf numFmtId="0" fontId="1" fillId="12" borderId="9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wrapText="1"/>
    </xf>
    <xf numFmtId="0" fontId="1" fillId="0" borderId="28" xfId="0" applyFont="1" applyFill="1" applyBorder="1" applyAlignment="1" applyProtection="1">
      <alignment horizontal="center"/>
    </xf>
    <xf numFmtId="0" fontId="1" fillId="0" borderId="16" xfId="0" applyFont="1" applyFill="1" applyBorder="1" applyProtection="1"/>
    <xf numFmtId="0" fontId="1" fillId="0" borderId="26" xfId="0" applyFont="1" applyFill="1" applyBorder="1" applyProtection="1"/>
    <xf numFmtId="0" fontId="1" fillId="0" borderId="27" xfId="0" applyFont="1" applyFill="1" applyBorder="1" applyProtection="1"/>
    <xf numFmtId="0" fontId="1" fillId="0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vertical="center"/>
    </xf>
    <xf numFmtId="0" fontId="9" fillId="5" borderId="22" xfId="0" applyFont="1" applyFill="1" applyBorder="1" applyAlignment="1" applyProtection="1">
      <alignment horizontal="center" vertical="center"/>
    </xf>
    <xf numFmtId="0" fontId="9" fillId="5" borderId="37" xfId="0" applyFont="1" applyFill="1" applyBorder="1" applyAlignment="1" applyProtection="1">
      <alignment horizontal="center" vertical="center"/>
    </xf>
    <xf numFmtId="0" fontId="9" fillId="5" borderId="23" xfId="0" applyFont="1" applyFill="1" applyBorder="1" applyAlignment="1" applyProtection="1">
      <alignment horizontal="center" vertical="center"/>
    </xf>
    <xf numFmtId="0" fontId="9" fillId="5" borderId="18" xfId="0" applyFont="1" applyFill="1" applyBorder="1" applyAlignment="1" applyProtection="1">
      <alignment horizontal="center" vertical="center"/>
    </xf>
    <xf numFmtId="0" fontId="9" fillId="5" borderId="38" xfId="0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47" xfId="0" applyFont="1" applyFill="1" applyBorder="1" applyAlignment="1" applyProtection="1">
      <alignment horizontal="left" vertical="center"/>
    </xf>
    <xf numFmtId="0" fontId="7" fillId="5" borderId="29" xfId="0" applyFont="1" applyFill="1" applyBorder="1" applyAlignment="1" applyProtection="1">
      <alignment horizontal="left" vertical="center"/>
    </xf>
    <xf numFmtId="0" fontId="9" fillId="5" borderId="20" xfId="0" applyFont="1" applyFill="1" applyBorder="1" applyAlignment="1" applyProtection="1">
      <alignment horizontal="center" vertical="center"/>
    </xf>
    <xf numFmtId="0" fontId="9" fillId="5" borderId="36" xfId="0" applyFont="1" applyFill="1" applyBorder="1" applyAlignment="1" applyProtection="1">
      <alignment horizontal="center" vertical="center"/>
    </xf>
    <xf numFmtId="0" fontId="9" fillId="5" borderId="21" xfId="0" applyFont="1" applyFill="1" applyBorder="1" applyAlignment="1" applyProtection="1">
      <alignment horizontal="center" vertical="center"/>
    </xf>
    <xf numFmtId="166" fontId="1" fillId="0" borderId="30" xfId="0" applyNumberFormat="1" applyFont="1" applyFill="1" applyBorder="1" applyAlignment="1" applyProtection="1">
      <alignment horizontal="center" vertical="center"/>
      <protection locked="0"/>
    </xf>
    <xf numFmtId="166" fontId="1" fillId="0" borderId="24" xfId="0" applyNumberFormat="1" applyFont="1" applyFill="1" applyBorder="1" applyAlignment="1" applyProtection="1">
      <alignment horizontal="center" vertical="center"/>
      <protection locked="0"/>
    </xf>
    <xf numFmtId="166" fontId="1" fillId="0" borderId="25" xfId="0" applyNumberFormat="1" applyFont="1" applyFill="1" applyBorder="1" applyAlignment="1" applyProtection="1">
      <alignment horizontal="center" vertical="center"/>
      <protection locked="0"/>
    </xf>
    <xf numFmtId="167" fontId="15" fillId="0" borderId="43" xfId="0" applyNumberFormat="1" applyFont="1" applyFill="1" applyBorder="1" applyAlignment="1" applyProtection="1">
      <alignment horizontal="center" vertical="center" wrapText="1"/>
    </xf>
    <xf numFmtId="167" fontId="15" fillId="0" borderId="31" xfId="0" applyNumberFormat="1" applyFont="1" applyFill="1" applyBorder="1" applyAlignment="1" applyProtection="1">
      <alignment horizontal="center" vertical="center" wrapText="1"/>
    </xf>
    <xf numFmtId="167" fontId="15" fillId="0" borderId="32" xfId="0" applyNumberFormat="1" applyFont="1" applyFill="1" applyBorder="1" applyAlignment="1" applyProtection="1">
      <alignment horizontal="center" vertical="center" wrapText="1"/>
    </xf>
    <xf numFmtId="164" fontId="19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5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44" xfId="0" applyNumberFormat="1" applyFont="1" applyFill="1" applyBorder="1" applyAlignment="1" applyProtection="1">
      <alignment horizontal="center" vertical="center"/>
      <protection locked="0"/>
    </xf>
    <xf numFmtId="166" fontId="1" fillId="0" borderId="45" xfId="0" applyNumberFormat="1" applyFont="1" applyFill="1" applyBorder="1" applyAlignment="1" applyProtection="1">
      <alignment horizontal="center" vertical="center"/>
      <protection locked="0"/>
    </xf>
    <xf numFmtId="166" fontId="1" fillId="0" borderId="46" xfId="0" applyNumberFormat="1" applyFont="1" applyFill="1" applyBorder="1" applyAlignment="1" applyProtection="1">
      <alignment horizontal="center" vertical="center"/>
      <protection locked="0"/>
    </xf>
    <xf numFmtId="0" fontId="15" fillId="10" borderId="1" xfId="0" applyFont="1" applyFill="1" applyBorder="1" applyAlignment="1" applyProtection="1">
      <alignment horizontal="center" textRotation="90"/>
    </xf>
    <xf numFmtId="165" fontId="16" fillId="7" borderId="35" xfId="0" applyNumberFormat="1" applyFont="1" applyFill="1" applyBorder="1" applyAlignment="1" applyProtection="1">
      <alignment horizontal="center" textRotation="90"/>
    </xf>
    <xf numFmtId="165" fontId="16" fillId="7" borderId="17" xfId="0" applyNumberFormat="1" applyFont="1" applyFill="1" applyBorder="1" applyAlignment="1" applyProtection="1">
      <alignment horizontal="center" textRotation="90"/>
    </xf>
    <xf numFmtId="0" fontId="5" fillId="6" borderId="12" xfId="0" applyFont="1" applyFill="1" applyBorder="1" applyAlignment="1" applyProtection="1">
      <alignment horizontal="right" vertical="center" wrapText="1"/>
    </xf>
    <xf numFmtId="0" fontId="5" fillId="6" borderId="13" xfId="0" applyFont="1" applyFill="1" applyBorder="1" applyAlignment="1" applyProtection="1">
      <alignment horizontal="right" vertical="center" wrapText="1"/>
    </xf>
    <xf numFmtId="0" fontId="5" fillId="6" borderId="15" xfId="0" applyFont="1" applyFill="1" applyBorder="1" applyAlignment="1" applyProtection="1">
      <alignment horizontal="right" vertical="center" wrapText="1"/>
    </xf>
    <xf numFmtId="0" fontId="5" fillId="6" borderId="11" xfId="0" applyFont="1" applyFill="1" applyBorder="1" applyAlignment="1" applyProtection="1">
      <alignment horizontal="right" vertical="center" wrapText="1"/>
    </xf>
    <xf numFmtId="0" fontId="5" fillId="7" borderId="1" xfId="0" applyFont="1" applyFill="1" applyBorder="1" applyAlignment="1" applyProtection="1">
      <alignment horizontal="center" textRotation="90"/>
    </xf>
    <xf numFmtId="0" fontId="21" fillId="11" borderId="33" xfId="0" applyFont="1" applyFill="1" applyBorder="1" applyAlignment="1" applyProtection="1">
      <alignment horizontal="right" vertical="center" wrapText="1" indent="1"/>
    </xf>
    <xf numFmtId="0" fontId="21" fillId="11" borderId="34" xfId="0" applyFont="1" applyFill="1" applyBorder="1" applyAlignment="1" applyProtection="1">
      <alignment horizontal="right" vertical="center" wrapText="1" indent="1"/>
    </xf>
    <xf numFmtId="0" fontId="2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indexed="22"/>
      </font>
      <fill>
        <patternFill patternType="solid">
          <bgColor theme="4" tint="0.79998168889431442"/>
        </patternFill>
      </fill>
    </dxf>
    <dxf>
      <font>
        <color theme="1" tint="4.9989318521683403E-2"/>
      </font>
    </dxf>
    <dxf>
      <font>
        <color theme="1" tint="4.9989318521683403E-2"/>
      </font>
    </dxf>
    <dxf>
      <font>
        <b val="0"/>
        <i val="0"/>
        <color theme="1" tint="4.9989318521683403E-2"/>
        <name val="Cambria"/>
        <scheme val="none"/>
      </font>
    </dxf>
    <dxf>
      <font>
        <color auto="1"/>
      </font>
      <fill>
        <patternFill>
          <bgColor theme="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3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Internal Audit Findings by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633-4911-9100-7F449B4FE24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633-4911-9100-7F449B4FE24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633-4911-9100-7F449B4FE24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633-4911-9100-7F449B4FE2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Setup!$C$1:$E$1</c:f>
              <c:strCache>
                <c:ptCount val="3"/>
                <c:pt idx="0">
                  <c:v>Corrective Actions to Date</c:v>
                </c:pt>
                <c:pt idx="1">
                  <c:v>Preventive Actions to Date</c:v>
                </c:pt>
                <c:pt idx="2">
                  <c:v>Opportunities to Date</c:v>
                </c:pt>
              </c:strCache>
            </c:strRef>
          </c:cat>
          <c:val>
            <c:numRef>
              <c:f>Setup!$O$48:$Q$48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33-4911-9100-7F449B4FE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600" b="1" i="0" u="none" strike="noStrike" kern="1200" spc="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Internal Audit Findings by Process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600" b="1" i="0" u="none" strike="noStrike" kern="1200" spc="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Setup!$C$1</c:f>
              <c:strCache>
                <c:ptCount val="1"/>
                <c:pt idx="0">
                  <c:v>Corrective Actions to Date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[0]!ProcessNames</c:f>
              <c:strCache>
                <c:ptCount val="4"/>
                <c:pt idx="0">
                  <c:v>Process 1</c:v>
                </c:pt>
                <c:pt idx="1">
                  <c:v>Process 2</c:v>
                </c:pt>
                <c:pt idx="2">
                  <c:v>Process 3</c:v>
                </c:pt>
                <c:pt idx="3">
                  <c:v>Etc</c:v>
                </c:pt>
              </c:strCache>
            </c:strRef>
          </c:cat>
          <c:val>
            <c:numRef>
              <c:f>[0]!CAToDate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9-4E56-A76C-866A0F243BDD}"/>
            </c:ext>
          </c:extLst>
        </c:ser>
        <c:ser>
          <c:idx val="1"/>
          <c:order val="1"/>
          <c:tx>
            <c:strRef>
              <c:f>Setup!$D$1</c:f>
              <c:strCache>
                <c:ptCount val="1"/>
                <c:pt idx="0">
                  <c:v>Preventive Actions to Date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[0]!ProcessNames</c:f>
              <c:strCache>
                <c:ptCount val="4"/>
                <c:pt idx="0">
                  <c:v>Process 1</c:v>
                </c:pt>
                <c:pt idx="1">
                  <c:v>Process 2</c:v>
                </c:pt>
                <c:pt idx="2">
                  <c:v>Process 3</c:v>
                </c:pt>
                <c:pt idx="3">
                  <c:v>Etc</c:v>
                </c:pt>
              </c:strCache>
            </c:strRef>
          </c:cat>
          <c:val>
            <c:numRef>
              <c:f>[0]!PAToDate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9-4E56-A76C-866A0F243BDD}"/>
            </c:ext>
          </c:extLst>
        </c:ser>
        <c:ser>
          <c:idx val="2"/>
          <c:order val="2"/>
          <c:tx>
            <c:strRef>
              <c:f>Setup!$E$1</c:f>
              <c:strCache>
                <c:ptCount val="1"/>
                <c:pt idx="0">
                  <c:v>Opportunities to Date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[0]!ProcessNames</c:f>
              <c:strCache>
                <c:ptCount val="4"/>
                <c:pt idx="0">
                  <c:v>Process 1</c:v>
                </c:pt>
                <c:pt idx="1">
                  <c:v>Process 2</c:v>
                </c:pt>
                <c:pt idx="2">
                  <c:v>Process 3</c:v>
                </c:pt>
                <c:pt idx="3">
                  <c:v>Etc</c:v>
                </c:pt>
              </c:strCache>
            </c:strRef>
          </c:cat>
          <c:val>
            <c:numRef>
              <c:f>[0]!OFIToDate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9-4E56-A76C-866A0F243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402720"/>
        <c:axId val="540403048"/>
        <c:axId val="547772192"/>
      </c:bar3DChart>
      <c:catAx>
        <c:axId val="5404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403048"/>
        <c:crosses val="autoZero"/>
        <c:auto val="1"/>
        <c:lblAlgn val="ctr"/>
        <c:lblOffset val="100"/>
        <c:noMultiLvlLbl val="0"/>
      </c:catAx>
      <c:valAx>
        <c:axId val="5404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402720"/>
        <c:crosses val="autoZero"/>
        <c:crossBetween val="between"/>
        <c:majorUnit val="1"/>
        <c:minorUnit val="1"/>
      </c:valAx>
      <c:serAx>
        <c:axId val="547772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40304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257175" y="0"/>
          <a:ext cx="6591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endParaRPr lang="en-US" sz="2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600" b="1" i="0" strike="noStrike">
              <a:solidFill>
                <a:srgbClr val="000000"/>
              </a:solidFill>
              <a:latin typeface="Arial"/>
              <a:cs typeface="Arial"/>
            </a:rPr>
            <a:t>INTERNAL AUDIT SCHEDULE &amp; TREND ANALYSIS REPORT</a:t>
          </a:r>
        </a:p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Rev. A</a:t>
          </a:r>
        </a:p>
      </xdr:txBody>
    </xdr:sp>
    <xdr:clientData/>
  </xdr:twoCellAnchor>
  <xdr:twoCellAnchor>
    <xdr:from>
      <xdr:col>2</xdr:col>
      <xdr:colOff>1011296</xdr:colOff>
      <xdr:row>4</xdr:row>
      <xdr:rowOff>117590</xdr:rowOff>
    </xdr:from>
    <xdr:to>
      <xdr:col>8</xdr:col>
      <xdr:colOff>199907</xdr:colOff>
      <xdr:row>15</xdr:row>
      <xdr:rowOff>141111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50EE4619-440E-4107-8BE0-2A86B50EE4FE}"/>
            </a:ext>
          </a:extLst>
        </xdr:cNvPr>
        <xdr:cNvSpPr/>
      </xdr:nvSpPr>
      <xdr:spPr>
        <a:xfrm>
          <a:off x="3974629" y="3310229"/>
          <a:ext cx="3862917" cy="2739910"/>
        </a:xfrm>
        <a:prstGeom prst="wedgeRectCallout">
          <a:avLst>
            <a:gd name="adj1" fmla="val -53311"/>
            <a:gd name="adj2" fmla="val 14779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3600" b="1" baseline="0">
              <a:solidFill>
                <a:schemeClr val="tx1"/>
              </a:solidFill>
            </a:rPr>
            <a:t>Start by customizing the form using the SETUP tab first. </a:t>
          </a:r>
          <a:endParaRPr lang="en-US" sz="3600" b="1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23520</xdr:colOff>
      <xdr:row>2</xdr:row>
      <xdr:rowOff>141113</xdr:rowOff>
    </xdr:from>
    <xdr:to>
      <xdr:col>34</xdr:col>
      <xdr:colOff>246945</xdr:colOff>
      <xdr:row>10</xdr:row>
      <xdr:rowOff>11760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1A30B280-5BF3-43CB-9404-F382E0AA4CF2}"/>
            </a:ext>
          </a:extLst>
        </xdr:cNvPr>
        <xdr:cNvSpPr/>
      </xdr:nvSpPr>
      <xdr:spPr>
        <a:xfrm>
          <a:off x="10054168" y="2845743"/>
          <a:ext cx="6808610" cy="1846202"/>
        </a:xfrm>
        <a:prstGeom prst="wedgeRectCallout">
          <a:avLst>
            <a:gd name="adj1" fmla="val -71623"/>
            <a:gd name="adj2" fmla="val -19055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3600" b="1" baseline="0">
              <a:solidFill>
                <a:schemeClr val="tx1"/>
              </a:solidFill>
            </a:rPr>
            <a:t>If you need to unlock this form to access all the cells, click</a:t>
          </a:r>
        </a:p>
        <a:p>
          <a:pPr algn="l"/>
          <a:r>
            <a:rPr lang="en-US" sz="3600" b="1" baseline="0">
              <a:solidFill>
                <a:schemeClr val="tx1"/>
              </a:solidFill>
            </a:rPr>
            <a:t>REVIEW -&gt; UNPROTECT SHEET</a:t>
          </a:r>
          <a:endParaRPr lang="en-US" sz="36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112713</xdr:colOff>
      <xdr:row>5</xdr:row>
      <xdr:rowOff>349249</xdr:rowOff>
    </xdr:from>
    <xdr:to>
      <xdr:col>2</xdr:col>
      <xdr:colOff>2389188</xdr:colOff>
      <xdr:row>5</xdr:row>
      <xdr:rowOff>1293812</xdr:rowOff>
    </xdr:to>
    <xdr:sp macro="" textlink="">
      <xdr:nvSpPr>
        <xdr:cNvPr id="25628" name="Text Box 28">
          <a:extLst>
            <a:ext uri="{FF2B5EF4-FFF2-40B4-BE49-F238E27FC236}">
              <a16:creationId xmlns:a16="http://schemas.microsoft.com/office/drawing/2014/main" id="{00000000-0008-0000-0100-00001C640000}"/>
            </a:ext>
          </a:extLst>
        </xdr:cNvPr>
        <xdr:cNvSpPr txBox="1">
          <a:spLocks noChangeArrowheads="1"/>
        </xdr:cNvSpPr>
      </xdr:nvSpPr>
      <xdr:spPr bwMode="auto">
        <a:xfrm>
          <a:off x="461963" y="1730374"/>
          <a:ext cx="2276475" cy="944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ANALYSIS OF AUDIT</a:t>
          </a:r>
        </a:p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FINDINGS</a:t>
          </a: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BY</a:t>
          </a:r>
        </a:p>
        <a:p>
          <a:pPr algn="ctr" rtl="0">
            <a:defRPr sz="1000"/>
          </a:pP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ISO 9001:2015 CLAUSE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38100</xdr:colOff>
      <xdr:row>3</xdr:row>
      <xdr:rowOff>104775</xdr:rowOff>
    </xdr:from>
    <xdr:to>
      <xdr:col>21</xdr:col>
      <xdr:colOff>517072</xdr:colOff>
      <xdr:row>5</xdr:row>
      <xdr:rowOff>914400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5925457" y="1184275"/>
          <a:ext cx="5903686" cy="1099911"/>
        </a:xfrm>
        <a:prstGeom prst="rect">
          <a:avLst/>
        </a:prstGeom>
        <a:solidFill>
          <a:srgbClr val="FFFF00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Cut and paste</a:t>
          </a:r>
          <a:r>
            <a:rPr lang="en-US" sz="1400" b="1" baseline="0">
              <a:solidFill>
                <a:sysClr val="windowText" lastClr="000000"/>
              </a:solidFill>
            </a:rPr>
            <a:t> these charts into the Management Review Meeting Minutes for the latest period, or into other management reports as required. </a:t>
          </a:r>
        </a:p>
        <a:p>
          <a:pPr algn="ctr"/>
          <a:r>
            <a:rPr lang="en-US" sz="1400" b="1" baseline="0">
              <a:solidFill>
                <a:srgbClr val="FF0000"/>
              </a:solidFill>
            </a:rPr>
            <a:t>BE CAREFUL - THIS SHEET IS NOT PROTECTED AND YOU COULD BREAK THE FORMULAS!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726393</xdr:colOff>
      <xdr:row>18</xdr:row>
      <xdr:rowOff>139246</xdr:rowOff>
    </xdr:from>
    <xdr:to>
      <xdr:col>21</xdr:col>
      <xdr:colOff>429179</xdr:colOff>
      <xdr:row>43</xdr:row>
      <xdr:rowOff>9475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EE30A8FC-E4D8-48C7-A7C4-27C2CF69E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718457</xdr:colOff>
      <xdr:row>43</xdr:row>
      <xdr:rowOff>143329</xdr:rowOff>
    </xdr:from>
    <xdr:to>
      <xdr:col>30</xdr:col>
      <xdr:colOff>489857</xdr:colOff>
      <xdr:row>78</xdr:row>
      <xdr:rowOff>143328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18502FD-8F88-4079-8034-AAA436FC7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2050143</xdr:colOff>
      <xdr:row>12</xdr:row>
      <xdr:rowOff>145143</xdr:rowOff>
    </xdr:from>
    <xdr:to>
      <xdr:col>6</xdr:col>
      <xdr:colOff>208643</xdr:colOff>
      <xdr:row>22</xdr:row>
      <xdr:rowOff>63499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B9465754-9319-4470-B89D-3A2D7A32613C}"/>
            </a:ext>
          </a:extLst>
        </xdr:cNvPr>
        <xdr:cNvSpPr/>
      </xdr:nvSpPr>
      <xdr:spPr>
        <a:xfrm>
          <a:off x="3102429" y="2458357"/>
          <a:ext cx="3483428" cy="1551213"/>
        </a:xfrm>
        <a:prstGeom prst="wedgeRectCallout">
          <a:avLst>
            <a:gd name="adj1" fmla="val -70153"/>
            <a:gd name="adj2" fmla="val -13866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 b="1">
              <a:solidFill>
                <a:schemeClr val="tx1"/>
              </a:solidFill>
            </a:rPr>
            <a:t>Enter</a:t>
          </a:r>
          <a:r>
            <a:rPr lang="en-US" sz="2800" b="1" baseline="0">
              <a:solidFill>
                <a:schemeClr val="tx1"/>
              </a:solidFill>
            </a:rPr>
            <a:t> your processes here; you can add up to 50 processes.</a:t>
          </a:r>
          <a:endParaRPr lang="en-US" sz="2800" b="1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961571</xdr:colOff>
      <xdr:row>11</xdr:row>
      <xdr:rowOff>127000</xdr:rowOff>
    </xdr:from>
    <xdr:to>
      <xdr:col>10</xdr:col>
      <xdr:colOff>907141</xdr:colOff>
      <xdr:row>24</xdr:row>
      <xdr:rowOff>72571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66CED4EA-D201-47B1-AC6D-2AA89E08B344}"/>
            </a:ext>
          </a:extLst>
        </xdr:cNvPr>
        <xdr:cNvSpPr/>
      </xdr:nvSpPr>
      <xdr:spPr>
        <a:xfrm>
          <a:off x="8327571" y="2276929"/>
          <a:ext cx="2285999" cy="2068285"/>
        </a:xfrm>
        <a:prstGeom prst="wedgeRectCallout">
          <a:avLst>
            <a:gd name="adj1" fmla="val -58644"/>
            <a:gd name="adj2" fmla="val -8043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 b="1">
              <a:solidFill>
                <a:schemeClr val="tx1"/>
              </a:solidFill>
            </a:rPr>
            <a:t>Enter</a:t>
          </a:r>
          <a:r>
            <a:rPr lang="en-US" sz="2800" b="1" baseline="0">
              <a:solidFill>
                <a:schemeClr val="tx1"/>
              </a:solidFill>
            </a:rPr>
            <a:t> the names of your auditors here.</a:t>
          </a:r>
          <a:endParaRPr lang="en-US" sz="28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272143</xdr:colOff>
      <xdr:row>14</xdr:row>
      <xdr:rowOff>45357</xdr:rowOff>
    </xdr:from>
    <xdr:to>
      <xdr:col>13</xdr:col>
      <xdr:colOff>2503714</xdr:colOff>
      <xdr:row>27</xdr:row>
      <xdr:rowOff>45357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ABD4DC05-8B3C-41AE-8DB0-5882D9138961}"/>
            </a:ext>
          </a:extLst>
        </xdr:cNvPr>
        <xdr:cNvSpPr/>
      </xdr:nvSpPr>
      <xdr:spPr>
        <a:xfrm>
          <a:off x="11430000" y="2685143"/>
          <a:ext cx="3519714" cy="2122714"/>
        </a:xfrm>
        <a:prstGeom prst="wedgeRectCallout">
          <a:avLst>
            <a:gd name="adj1" fmla="val -121865"/>
            <a:gd name="adj2" fmla="val -16758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 b="1" baseline="0">
              <a:solidFill>
                <a:schemeClr val="tx1"/>
              </a:solidFill>
            </a:rPr>
            <a:t>If you need to unlock this form to access all the cells, click REVIEW -&gt; UNPROTECT SHEET</a:t>
          </a:r>
          <a:endParaRPr lang="en-US" sz="28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96"/>
  <sheetViews>
    <sheetView showGridLines="0" zoomScale="54" zoomScaleNormal="54" workbookViewId="0">
      <pane ySplit="2" topLeftCell="A3" activePane="bottomLeft" state="frozenSplit"/>
      <selection activeCell="K10" sqref="K10"/>
      <selection pane="bottomLeft" activeCell="B3" sqref="B3:B5"/>
    </sheetView>
  </sheetViews>
  <sheetFormatPr defaultColWidth="9.140625" defaultRowHeight="12.75"/>
  <cols>
    <col min="1" max="1" width="8.5703125" style="2" bestFit="1" customWidth="1"/>
    <col min="2" max="2" width="36" style="20" customWidth="1"/>
    <col min="3" max="4" width="16.140625" style="1" customWidth="1"/>
    <col min="5" max="5" width="20.7109375" style="1" customWidth="1"/>
    <col min="6" max="6" width="8.28515625" style="1" customWidth="1"/>
    <col min="7" max="52" width="4.5703125" style="1" customWidth="1"/>
    <col min="53" max="56" width="6.85546875" style="1" customWidth="1"/>
    <col min="57" max="57" width="4.5703125" style="1" customWidth="1"/>
    <col min="58" max="58" width="9.42578125" style="1" customWidth="1"/>
    <col min="59" max="16384" width="9.140625" style="1"/>
  </cols>
  <sheetData>
    <row r="1" spans="1:56" s="4" customFormat="1" ht="177" customHeight="1">
      <c r="A1" s="146" t="s">
        <v>0</v>
      </c>
      <c r="B1" s="147"/>
      <c r="C1" s="147"/>
      <c r="D1" s="147"/>
      <c r="E1" s="147"/>
      <c r="F1" s="145" t="s">
        <v>1</v>
      </c>
      <c r="G1" s="139" t="s">
        <v>2</v>
      </c>
      <c r="H1" s="139" t="s">
        <v>3</v>
      </c>
      <c r="I1" s="139" t="s">
        <v>4</v>
      </c>
      <c r="J1" s="139" t="s">
        <v>5</v>
      </c>
      <c r="K1" s="139" t="s">
        <v>6</v>
      </c>
      <c r="L1" s="139" t="s">
        <v>7</v>
      </c>
      <c r="M1" s="139" t="s">
        <v>8</v>
      </c>
      <c r="N1" s="139" t="s">
        <v>9</v>
      </c>
      <c r="O1" s="139" t="s">
        <v>10</v>
      </c>
      <c r="P1" s="139" t="s">
        <v>11</v>
      </c>
      <c r="Q1" s="139" t="s">
        <v>12</v>
      </c>
      <c r="R1" s="139" t="s">
        <v>13</v>
      </c>
      <c r="S1" s="139" t="s">
        <v>14</v>
      </c>
      <c r="T1" s="139" t="s">
        <v>15</v>
      </c>
      <c r="U1" s="139" t="s">
        <v>16</v>
      </c>
      <c r="V1" s="139" t="s">
        <v>17</v>
      </c>
      <c r="W1" s="139" t="s">
        <v>18</v>
      </c>
      <c r="X1" s="139" t="s">
        <v>19</v>
      </c>
      <c r="Y1" s="139" t="s">
        <v>20</v>
      </c>
      <c r="Z1" s="139" t="s">
        <v>21</v>
      </c>
      <c r="AA1" s="139" t="s">
        <v>22</v>
      </c>
      <c r="AB1" s="139" t="s">
        <v>23</v>
      </c>
      <c r="AC1" s="139" t="s">
        <v>24</v>
      </c>
      <c r="AD1" s="139" t="s">
        <v>25</v>
      </c>
      <c r="AE1" s="139" t="s">
        <v>26</v>
      </c>
      <c r="AF1" s="139" t="s">
        <v>27</v>
      </c>
      <c r="AG1" s="139" t="s">
        <v>28</v>
      </c>
      <c r="AH1" s="139" t="s">
        <v>29</v>
      </c>
      <c r="AI1" s="139" t="s">
        <v>30</v>
      </c>
      <c r="AJ1" s="139" t="s">
        <v>31</v>
      </c>
      <c r="AK1" s="139" t="s">
        <v>32</v>
      </c>
      <c r="AL1" s="139" t="s">
        <v>33</v>
      </c>
      <c r="AM1" s="139" t="s">
        <v>34</v>
      </c>
      <c r="AN1" s="139" t="s">
        <v>35</v>
      </c>
      <c r="AO1" s="139" t="s">
        <v>36</v>
      </c>
      <c r="AP1" s="139" t="s">
        <v>37</v>
      </c>
      <c r="AQ1" s="139" t="s">
        <v>38</v>
      </c>
      <c r="AR1" s="139" t="s">
        <v>39</v>
      </c>
      <c r="AS1" s="139" t="s">
        <v>40</v>
      </c>
      <c r="AT1" s="139" t="s">
        <v>41</v>
      </c>
      <c r="AU1" s="139" t="s">
        <v>42</v>
      </c>
      <c r="AV1" s="139" t="s">
        <v>43</v>
      </c>
      <c r="AW1" s="139" t="s">
        <v>44</v>
      </c>
      <c r="AX1" s="139" t="s">
        <v>45</v>
      </c>
      <c r="AY1" s="139" t="s">
        <v>46</v>
      </c>
      <c r="AZ1" s="139" t="s">
        <v>47</v>
      </c>
      <c r="BA1" s="138" t="s">
        <v>48</v>
      </c>
      <c r="BB1" s="138" t="s">
        <v>49</v>
      </c>
      <c r="BC1" s="138" t="s">
        <v>50</v>
      </c>
      <c r="BD1" s="138" t="s">
        <v>51</v>
      </c>
    </row>
    <row r="2" spans="1:56" s="4" customFormat="1" ht="36.75" customHeight="1">
      <c r="A2" s="36" t="s">
        <v>52</v>
      </c>
      <c r="B2" s="37" t="s">
        <v>53</v>
      </c>
      <c r="C2" s="36" t="s">
        <v>54</v>
      </c>
      <c r="D2" s="36" t="s">
        <v>55</v>
      </c>
      <c r="E2" s="36" t="s">
        <v>56</v>
      </c>
      <c r="F2" s="145"/>
      <c r="G2" s="140" t="s">
        <v>2</v>
      </c>
      <c r="H2" s="140" t="s">
        <v>3</v>
      </c>
      <c r="I2" s="140" t="s">
        <v>4</v>
      </c>
      <c r="J2" s="140" t="s">
        <v>57</v>
      </c>
      <c r="K2" s="140" t="s">
        <v>6</v>
      </c>
      <c r="L2" s="140" t="s">
        <v>7</v>
      </c>
      <c r="M2" s="140" t="s">
        <v>8</v>
      </c>
      <c r="N2" s="140" t="s">
        <v>58</v>
      </c>
      <c r="O2" s="140" t="s">
        <v>10</v>
      </c>
      <c r="P2" s="140" t="s">
        <v>11</v>
      </c>
      <c r="Q2" s="140" t="s">
        <v>12</v>
      </c>
      <c r="R2" s="140" t="s">
        <v>13</v>
      </c>
      <c r="S2" s="140" t="s">
        <v>14</v>
      </c>
      <c r="T2" s="140" t="s">
        <v>15</v>
      </c>
      <c r="U2" s="140" t="s">
        <v>16</v>
      </c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 t="s">
        <v>31</v>
      </c>
      <c r="AK2" s="140" t="s">
        <v>32</v>
      </c>
      <c r="AL2" s="140" t="s">
        <v>59</v>
      </c>
      <c r="AM2" s="140" t="s">
        <v>60</v>
      </c>
      <c r="AN2" s="140" t="s">
        <v>35</v>
      </c>
      <c r="AO2" s="140" t="s">
        <v>36</v>
      </c>
      <c r="AP2" s="140" t="s">
        <v>37</v>
      </c>
      <c r="AQ2" s="140" t="s">
        <v>38</v>
      </c>
      <c r="AR2" s="140" t="s">
        <v>39</v>
      </c>
      <c r="AS2" s="140" t="s">
        <v>40</v>
      </c>
      <c r="AT2" s="140" t="s">
        <v>41</v>
      </c>
      <c r="AU2" s="140" t="s">
        <v>61</v>
      </c>
      <c r="AV2" s="140" t="s">
        <v>43</v>
      </c>
      <c r="AW2" s="140" t="s">
        <v>44</v>
      </c>
      <c r="AX2" s="140" t="s">
        <v>45</v>
      </c>
      <c r="AY2" s="140" t="s">
        <v>46</v>
      </c>
      <c r="AZ2" s="140" t="s">
        <v>47</v>
      </c>
      <c r="BA2" s="138"/>
      <c r="BB2" s="138"/>
      <c r="BC2" s="138"/>
      <c r="BD2" s="138"/>
    </row>
    <row r="3" spans="1:56" ht="19.5" customHeight="1">
      <c r="A3" s="129">
        <v>1</v>
      </c>
      <c r="B3" s="132"/>
      <c r="C3" s="126"/>
      <c r="D3" s="126"/>
      <c r="E3" s="135"/>
      <c r="F3" s="18" t="s">
        <v>62</v>
      </c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123">
        <f>SUM(G3:AZ3)</f>
        <v>0</v>
      </c>
      <c r="BB3" s="123">
        <f>SUM(G4:AZ4)</f>
        <v>0</v>
      </c>
      <c r="BC3" s="114">
        <f>SUM(G5:AZ5)</f>
        <v>0</v>
      </c>
      <c r="BD3" s="117">
        <f>SUM(BA3:BC5)</f>
        <v>0</v>
      </c>
    </row>
    <row r="4" spans="1:56" ht="19.5" customHeight="1">
      <c r="A4" s="130"/>
      <c r="B4" s="133"/>
      <c r="C4" s="127"/>
      <c r="D4" s="127"/>
      <c r="E4" s="136"/>
      <c r="F4" s="18" t="s">
        <v>63</v>
      </c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4"/>
      <c r="BA4" s="124"/>
      <c r="BB4" s="124"/>
      <c r="BC4" s="115"/>
      <c r="BD4" s="118"/>
    </row>
    <row r="5" spans="1:56" ht="19.5" customHeight="1">
      <c r="A5" s="131"/>
      <c r="B5" s="134"/>
      <c r="C5" s="128"/>
      <c r="D5" s="128"/>
      <c r="E5" s="137"/>
      <c r="F5" s="17" t="s">
        <v>64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25"/>
      <c r="BB5" s="125"/>
      <c r="BC5" s="116"/>
      <c r="BD5" s="119"/>
    </row>
    <row r="6" spans="1:56" ht="19.5" customHeight="1">
      <c r="A6" s="129">
        <v>2</v>
      </c>
      <c r="B6" s="132"/>
      <c r="C6" s="126"/>
      <c r="D6" s="126"/>
      <c r="E6" s="135"/>
      <c r="F6" s="18" t="s">
        <v>62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123">
        <f>SUM(G6:AZ6)</f>
        <v>0</v>
      </c>
      <c r="BB6" s="123">
        <f>SUM(G7:AZ7)</f>
        <v>0</v>
      </c>
      <c r="BC6" s="114">
        <f>SUM(G8:AZ8)</f>
        <v>0</v>
      </c>
      <c r="BD6" s="117">
        <f t="shared" ref="BD6" si="0">SUM(BA6:BC8)</f>
        <v>0</v>
      </c>
    </row>
    <row r="7" spans="1:56" ht="19.5" customHeight="1">
      <c r="A7" s="130"/>
      <c r="B7" s="133"/>
      <c r="C7" s="127"/>
      <c r="D7" s="127"/>
      <c r="E7" s="136"/>
      <c r="F7" s="18" t="s">
        <v>63</v>
      </c>
      <c r="G7" s="42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4"/>
      <c r="BA7" s="124"/>
      <c r="BB7" s="124"/>
      <c r="BC7" s="115"/>
      <c r="BD7" s="118"/>
    </row>
    <row r="8" spans="1:56" ht="19.5" customHeight="1">
      <c r="A8" s="131"/>
      <c r="B8" s="134"/>
      <c r="C8" s="128"/>
      <c r="D8" s="128"/>
      <c r="E8" s="137"/>
      <c r="F8" s="17" t="s">
        <v>64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25"/>
      <c r="BB8" s="125"/>
      <c r="BC8" s="116"/>
      <c r="BD8" s="119"/>
    </row>
    <row r="9" spans="1:56" ht="19.5" customHeight="1">
      <c r="A9" s="129">
        <v>3</v>
      </c>
      <c r="B9" s="132"/>
      <c r="C9" s="126"/>
      <c r="D9" s="126"/>
      <c r="E9" s="135"/>
      <c r="F9" s="18" t="s">
        <v>62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123">
        <f>SUM(G9:AZ9)</f>
        <v>0</v>
      </c>
      <c r="BB9" s="123">
        <f>SUM(G10:AZ10)</f>
        <v>0</v>
      </c>
      <c r="BC9" s="114">
        <f>SUM(G11:AZ11)</f>
        <v>0</v>
      </c>
      <c r="BD9" s="117">
        <f t="shared" ref="BD9" si="1">SUM(BA9:BC11)</f>
        <v>0</v>
      </c>
    </row>
    <row r="10" spans="1:56" ht="19.5" customHeight="1">
      <c r="A10" s="130"/>
      <c r="B10" s="133"/>
      <c r="C10" s="127"/>
      <c r="D10" s="127"/>
      <c r="E10" s="136"/>
      <c r="F10" s="18" t="s">
        <v>63</v>
      </c>
      <c r="G10" s="42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4"/>
      <c r="BA10" s="124"/>
      <c r="BB10" s="124"/>
      <c r="BC10" s="115"/>
      <c r="BD10" s="118"/>
    </row>
    <row r="11" spans="1:56" ht="19.5" customHeight="1">
      <c r="A11" s="131"/>
      <c r="B11" s="134"/>
      <c r="C11" s="128"/>
      <c r="D11" s="128"/>
      <c r="E11" s="137"/>
      <c r="F11" s="17" t="s">
        <v>64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25"/>
      <c r="BB11" s="125"/>
      <c r="BC11" s="116"/>
      <c r="BD11" s="119"/>
    </row>
    <row r="12" spans="1:56" ht="19.5" customHeight="1">
      <c r="A12" s="129">
        <v>4</v>
      </c>
      <c r="B12" s="132"/>
      <c r="C12" s="126"/>
      <c r="D12" s="126"/>
      <c r="E12" s="135"/>
      <c r="F12" s="18" t="s">
        <v>62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123">
        <f>SUM(G12:AZ12)</f>
        <v>0</v>
      </c>
      <c r="BB12" s="123">
        <f>SUM(G13:AZ13)</f>
        <v>0</v>
      </c>
      <c r="BC12" s="114">
        <f>SUM(G14:AZ14)</f>
        <v>0</v>
      </c>
      <c r="BD12" s="117">
        <f t="shared" ref="BD12" si="2">SUM(BA12:BC14)</f>
        <v>0</v>
      </c>
    </row>
    <row r="13" spans="1:56" ht="19.5" customHeight="1">
      <c r="A13" s="130"/>
      <c r="B13" s="133"/>
      <c r="C13" s="127"/>
      <c r="D13" s="127"/>
      <c r="E13" s="136"/>
      <c r="F13" s="18" t="s">
        <v>63</v>
      </c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4"/>
      <c r="BA13" s="124"/>
      <c r="BB13" s="124"/>
      <c r="BC13" s="115"/>
      <c r="BD13" s="118"/>
    </row>
    <row r="14" spans="1:56" ht="19.5" customHeight="1">
      <c r="A14" s="131"/>
      <c r="B14" s="134"/>
      <c r="C14" s="128"/>
      <c r="D14" s="128"/>
      <c r="E14" s="137"/>
      <c r="F14" s="17" t="s">
        <v>64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25"/>
      <c r="BB14" s="125"/>
      <c r="BC14" s="116"/>
      <c r="BD14" s="119"/>
    </row>
    <row r="15" spans="1:56" ht="19.5" customHeight="1">
      <c r="A15" s="129">
        <v>5</v>
      </c>
      <c r="B15" s="132"/>
      <c r="C15" s="126"/>
      <c r="D15" s="126"/>
      <c r="E15" s="135"/>
      <c r="F15" s="18" t="s">
        <v>62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123">
        <f>SUM(G15:AZ15)</f>
        <v>0</v>
      </c>
      <c r="BB15" s="123">
        <f>SUM(G16:AZ16)</f>
        <v>0</v>
      </c>
      <c r="BC15" s="114">
        <f>SUM(G17:AZ17)</f>
        <v>0</v>
      </c>
      <c r="BD15" s="117">
        <f t="shared" ref="BD15" si="3">SUM(BA15:BC17)</f>
        <v>0</v>
      </c>
    </row>
    <row r="16" spans="1:56" ht="19.5" customHeight="1">
      <c r="A16" s="130"/>
      <c r="B16" s="133"/>
      <c r="C16" s="127"/>
      <c r="D16" s="127"/>
      <c r="E16" s="136"/>
      <c r="F16" s="18" t="s">
        <v>63</v>
      </c>
      <c r="G16" s="42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4"/>
      <c r="BA16" s="124"/>
      <c r="BB16" s="124"/>
      <c r="BC16" s="115"/>
      <c r="BD16" s="118"/>
    </row>
    <row r="17" spans="1:56" ht="19.5" customHeight="1">
      <c r="A17" s="131"/>
      <c r="B17" s="134"/>
      <c r="C17" s="128"/>
      <c r="D17" s="128"/>
      <c r="E17" s="137"/>
      <c r="F17" s="17" t="s">
        <v>64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25"/>
      <c r="BB17" s="125"/>
      <c r="BC17" s="116"/>
      <c r="BD17" s="119"/>
    </row>
    <row r="18" spans="1:56" ht="19.5" customHeight="1">
      <c r="A18" s="129">
        <v>6</v>
      </c>
      <c r="B18" s="132"/>
      <c r="C18" s="126"/>
      <c r="D18" s="126"/>
      <c r="E18" s="135"/>
      <c r="F18" s="18" t="s">
        <v>62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123">
        <f>SUM(G18:AZ18)</f>
        <v>0</v>
      </c>
      <c r="BB18" s="123">
        <f>SUM(G19:AZ19)</f>
        <v>0</v>
      </c>
      <c r="BC18" s="114">
        <f>SUM(G20:AZ20)</f>
        <v>0</v>
      </c>
      <c r="BD18" s="117">
        <f t="shared" ref="BD18" si="4">SUM(BA18:BC20)</f>
        <v>0</v>
      </c>
    </row>
    <row r="19" spans="1:56" ht="19.5" customHeight="1">
      <c r="A19" s="130"/>
      <c r="B19" s="133"/>
      <c r="C19" s="127"/>
      <c r="D19" s="127"/>
      <c r="E19" s="136"/>
      <c r="F19" s="18" t="s">
        <v>63</v>
      </c>
      <c r="G19" s="42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124"/>
      <c r="BB19" s="124"/>
      <c r="BC19" s="115"/>
      <c r="BD19" s="118"/>
    </row>
    <row r="20" spans="1:56" ht="19.5" customHeight="1">
      <c r="A20" s="131"/>
      <c r="B20" s="134"/>
      <c r="C20" s="128"/>
      <c r="D20" s="128"/>
      <c r="E20" s="137"/>
      <c r="F20" s="17" t="s">
        <v>64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25"/>
      <c r="BB20" s="125"/>
      <c r="BC20" s="116"/>
      <c r="BD20" s="119"/>
    </row>
    <row r="21" spans="1:56" ht="19.5" customHeight="1">
      <c r="A21" s="129">
        <v>7</v>
      </c>
      <c r="B21" s="132"/>
      <c r="C21" s="126"/>
      <c r="D21" s="126"/>
      <c r="E21" s="135"/>
      <c r="F21" s="18" t="s">
        <v>62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123">
        <f>SUM(G21:AZ21)</f>
        <v>0</v>
      </c>
      <c r="BB21" s="123">
        <f>SUM(G22:AZ22)</f>
        <v>0</v>
      </c>
      <c r="BC21" s="114">
        <f>SUM(G23:AZ23)</f>
        <v>0</v>
      </c>
      <c r="BD21" s="117">
        <f t="shared" ref="BD21" si="5">SUM(BA21:BC23)</f>
        <v>0</v>
      </c>
    </row>
    <row r="22" spans="1:56" ht="19.5" customHeight="1">
      <c r="A22" s="130"/>
      <c r="B22" s="133"/>
      <c r="C22" s="127"/>
      <c r="D22" s="127"/>
      <c r="E22" s="136"/>
      <c r="F22" s="18" t="s">
        <v>63</v>
      </c>
      <c r="G22" s="4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4"/>
      <c r="BA22" s="124"/>
      <c r="BB22" s="124"/>
      <c r="BC22" s="115"/>
      <c r="BD22" s="118"/>
    </row>
    <row r="23" spans="1:56" ht="19.5" customHeight="1">
      <c r="A23" s="131"/>
      <c r="B23" s="134"/>
      <c r="C23" s="128"/>
      <c r="D23" s="128"/>
      <c r="E23" s="137"/>
      <c r="F23" s="17" t="s">
        <v>64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25"/>
      <c r="BB23" s="125"/>
      <c r="BC23" s="116"/>
      <c r="BD23" s="119"/>
    </row>
    <row r="24" spans="1:56" ht="19.5" customHeight="1">
      <c r="A24" s="129">
        <v>8</v>
      </c>
      <c r="B24" s="132"/>
      <c r="C24" s="126"/>
      <c r="D24" s="126"/>
      <c r="E24" s="135"/>
      <c r="F24" s="18" t="s">
        <v>62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123">
        <f>SUM(G24:AZ24)</f>
        <v>0</v>
      </c>
      <c r="BB24" s="123">
        <f>SUM(G25:AZ25)</f>
        <v>0</v>
      </c>
      <c r="BC24" s="114">
        <f>SUM(G26:AZ26)</f>
        <v>0</v>
      </c>
      <c r="BD24" s="117">
        <f t="shared" ref="BD24" si="6">SUM(BA24:BC26)</f>
        <v>0</v>
      </c>
    </row>
    <row r="25" spans="1:56" ht="19.5" customHeight="1">
      <c r="A25" s="130"/>
      <c r="B25" s="133"/>
      <c r="C25" s="127"/>
      <c r="D25" s="127"/>
      <c r="E25" s="136"/>
      <c r="F25" s="18" t="s">
        <v>63</v>
      </c>
      <c r="G25" s="4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4"/>
      <c r="BA25" s="124"/>
      <c r="BB25" s="124"/>
      <c r="BC25" s="115"/>
      <c r="BD25" s="118"/>
    </row>
    <row r="26" spans="1:56" ht="19.5" customHeight="1">
      <c r="A26" s="131"/>
      <c r="B26" s="134"/>
      <c r="C26" s="128"/>
      <c r="D26" s="128"/>
      <c r="E26" s="137"/>
      <c r="F26" s="17" t="s">
        <v>64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25"/>
      <c r="BB26" s="125"/>
      <c r="BC26" s="116"/>
      <c r="BD26" s="119"/>
    </row>
    <row r="27" spans="1:56" ht="19.5" customHeight="1">
      <c r="A27" s="129">
        <v>9</v>
      </c>
      <c r="B27" s="132"/>
      <c r="C27" s="126"/>
      <c r="D27" s="126"/>
      <c r="E27" s="135"/>
      <c r="F27" s="18" t="s">
        <v>62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123">
        <f>SUM(G27:AZ27)</f>
        <v>0</v>
      </c>
      <c r="BB27" s="123">
        <f>SUM(G28:AZ28)</f>
        <v>0</v>
      </c>
      <c r="BC27" s="114">
        <f>SUM(G29:AZ29)</f>
        <v>0</v>
      </c>
      <c r="BD27" s="117">
        <f t="shared" ref="BD27" si="7">SUM(BA27:BC29)</f>
        <v>0</v>
      </c>
    </row>
    <row r="28" spans="1:56" ht="19.5" customHeight="1">
      <c r="A28" s="130"/>
      <c r="B28" s="133"/>
      <c r="C28" s="127"/>
      <c r="D28" s="127"/>
      <c r="E28" s="136"/>
      <c r="F28" s="18" t="s">
        <v>63</v>
      </c>
      <c r="G28" s="42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4"/>
      <c r="BA28" s="124"/>
      <c r="BB28" s="124"/>
      <c r="BC28" s="115"/>
      <c r="BD28" s="118"/>
    </row>
    <row r="29" spans="1:56" ht="19.5" customHeight="1">
      <c r="A29" s="131"/>
      <c r="B29" s="134"/>
      <c r="C29" s="128"/>
      <c r="D29" s="128"/>
      <c r="E29" s="137"/>
      <c r="F29" s="17" t="s">
        <v>64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25"/>
      <c r="BB29" s="125"/>
      <c r="BC29" s="116"/>
      <c r="BD29" s="119"/>
    </row>
    <row r="30" spans="1:56" ht="19.5" customHeight="1">
      <c r="A30" s="129">
        <v>10</v>
      </c>
      <c r="B30" s="132"/>
      <c r="C30" s="126"/>
      <c r="D30" s="126"/>
      <c r="E30" s="135"/>
      <c r="F30" s="18" t="s">
        <v>62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123">
        <f>SUM(G30:AZ30)</f>
        <v>0</v>
      </c>
      <c r="BB30" s="123">
        <f>SUM(G31:AZ31)</f>
        <v>0</v>
      </c>
      <c r="BC30" s="114">
        <f>SUM(G32:AZ32)</f>
        <v>0</v>
      </c>
      <c r="BD30" s="117">
        <f t="shared" ref="BD30" si="8">SUM(BA30:BC32)</f>
        <v>0</v>
      </c>
    </row>
    <row r="31" spans="1:56" ht="19.5" customHeight="1">
      <c r="A31" s="130"/>
      <c r="B31" s="133"/>
      <c r="C31" s="127"/>
      <c r="D31" s="127"/>
      <c r="E31" s="136"/>
      <c r="F31" s="18" t="s">
        <v>63</v>
      </c>
      <c r="G31" s="42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4"/>
      <c r="BA31" s="124"/>
      <c r="BB31" s="124"/>
      <c r="BC31" s="115"/>
      <c r="BD31" s="118"/>
    </row>
    <row r="32" spans="1:56" ht="19.5" customHeight="1">
      <c r="A32" s="131"/>
      <c r="B32" s="134"/>
      <c r="C32" s="128"/>
      <c r="D32" s="128"/>
      <c r="E32" s="137"/>
      <c r="F32" s="17" t="s">
        <v>64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25"/>
      <c r="BB32" s="125"/>
      <c r="BC32" s="116"/>
      <c r="BD32" s="119"/>
    </row>
    <row r="33" spans="1:56" ht="19.5" customHeight="1">
      <c r="A33" s="129">
        <v>11</v>
      </c>
      <c r="B33" s="132"/>
      <c r="C33" s="126"/>
      <c r="D33" s="126"/>
      <c r="E33" s="135"/>
      <c r="F33" s="18" t="s">
        <v>62</v>
      </c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123">
        <f>SUM(G33:AZ33)</f>
        <v>0</v>
      </c>
      <c r="BB33" s="123">
        <f>SUM(G34:AZ34)</f>
        <v>0</v>
      </c>
      <c r="BC33" s="114">
        <f>SUM(G35:AZ35)</f>
        <v>0</v>
      </c>
      <c r="BD33" s="117">
        <f t="shared" ref="BD33" si="9">SUM(BA33:BC35)</f>
        <v>0</v>
      </c>
    </row>
    <row r="34" spans="1:56" ht="19.5" customHeight="1">
      <c r="A34" s="130"/>
      <c r="B34" s="133"/>
      <c r="C34" s="127"/>
      <c r="D34" s="127"/>
      <c r="E34" s="136"/>
      <c r="F34" s="18" t="s">
        <v>63</v>
      </c>
      <c r="G34" s="42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4"/>
      <c r="BA34" s="124"/>
      <c r="BB34" s="124"/>
      <c r="BC34" s="115"/>
      <c r="BD34" s="118"/>
    </row>
    <row r="35" spans="1:56" ht="19.5" customHeight="1">
      <c r="A35" s="131"/>
      <c r="B35" s="134"/>
      <c r="C35" s="128"/>
      <c r="D35" s="128"/>
      <c r="E35" s="137"/>
      <c r="F35" s="17" t="s">
        <v>64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25"/>
      <c r="BB35" s="125"/>
      <c r="BC35" s="116"/>
      <c r="BD35" s="119"/>
    </row>
    <row r="36" spans="1:56" ht="19.5" customHeight="1">
      <c r="A36" s="129">
        <v>12</v>
      </c>
      <c r="B36" s="132"/>
      <c r="C36" s="126"/>
      <c r="D36" s="126"/>
      <c r="E36" s="135"/>
      <c r="F36" s="18" t="s">
        <v>62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123">
        <f>SUM(G36:AZ36)</f>
        <v>0</v>
      </c>
      <c r="BB36" s="123">
        <f>SUM(G37:AZ37)</f>
        <v>0</v>
      </c>
      <c r="BC36" s="114">
        <f>SUM(G38:AZ38)</f>
        <v>0</v>
      </c>
      <c r="BD36" s="117">
        <f t="shared" ref="BD36" si="10">SUM(BA36:BC38)</f>
        <v>0</v>
      </c>
    </row>
    <row r="37" spans="1:56" ht="19.5" customHeight="1">
      <c r="A37" s="130"/>
      <c r="B37" s="133"/>
      <c r="C37" s="127"/>
      <c r="D37" s="127"/>
      <c r="E37" s="136"/>
      <c r="F37" s="18" t="s">
        <v>63</v>
      </c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4"/>
      <c r="BA37" s="124"/>
      <c r="BB37" s="124"/>
      <c r="BC37" s="115"/>
      <c r="BD37" s="118"/>
    </row>
    <row r="38" spans="1:56" ht="19.5" customHeight="1">
      <c r="A38" s="131"/>
      <c r="B38" s="134"/>
      <c r="C38" s="128"/>
      <c r="D38" s="128"/>
      <c r="E38" s="137"/>
      <c r="F38" s="17" t="s">
        <v>64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25"/>
      <c r="BB38" s="125"/>
      <c r="BC38" s="116"/>
      <c r="BD38" s="119"/>
    </row>
    <row r="39" spans="1:56" ht="19.5" customHeight="1">
      <c r="A39" s="129">
        <v>13</v>
      </c>
      <c r="B39" s="132"/>
      <c r="C39" s="126"/>
      <c r="D39" s="126"/>
      <c r="E39" s="135"/>
      <c r="F39" s="18" t="s">
        <v>62</v>
      </c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123">
        <f>SUM(G39:AZ39)</f>
        <v>0</v>
      </c>
      <c r="BB39" s="123">
        <f>SUM(G40:AZ40)</f>
        <v>0</v>
      </c>
      <c r="BC39" s="114">
        <f>SUM(G41:AZ41)</f>
        <v>0</v>
      </c>
      <c r="BD39" s="117">
        <f t="shared" ref="BD39" si="11">SUM(BA39:BC41)</f>
        <v>0</v>
      </c>
    </row>
    <row r="40" spans="1:56" ht="19.5" customHeight="1">
      <c r="A40" s="130"/>
      <c r="B40" s="133"/>
      <c r="C40" s="127"/>
      <c r="D40" s="127"/>
      <c r="E40" s="136"/>
      <c r="F40" s="18" t="s">
        <v>63</v>
      </c>
      <c r="G40" s="42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4"/>
      <c r="BA40" s="124"/>
      <c r="BB40" s="124"/>
      <c r="BC40" s="115"/>
      <c r="BD40" s="118"/>
    </row>
    <row r="41" spans="1:56" ht="19.5" customHeight="1">
      <c r="A41" s="131"/>
      <c r="B41" s="134"/>
      <c r="C41" s="128"/>
      <c r="D41" s="128"/>
      <c r="E41" s="137"/>
      <c r="F41" s="17" t="s">
        <v>64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25"/>
      <c r="BB41" s="125"/>
      <c r="BC41" s="116"/>
      <c r="BD41" s="119"/>
    </row>
    <row r="42" spans="1:56" ht="19.5" customHeight="1">
      <c r="A42" s="129">
        <v>14</v>
      </c>
      <c r="B42" s="132"/>
      <c r="C42" s="126"/>
      <c r="D42" s="126"/>
      <c r="E42" s="135"/>
      <c r="F42" s="18" t="s">
        <v>62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123">
        <f>SUM(G42:AZ42)</f>
        <v>0</v>
      </c>
      <c r="BB42" s="123">
        <f>SUM(G43:AZ43)</f>
        <v>0</v>
      </c>
      <c r="BC42" s="114">
        <f>SUM(G44:AZ44)</f>
        <v>0</v>
      </c>
      <c r="BD42" s="117">
        <f t="shared" ref="BD42" si="12">SUM(BA42:BC44)</f>
        <v>0</v>
      </c>
    </row>
    <row r="43" spans="1:56" ht="19.5" customHeight="1">
      <c r="A43" s="130"/>
      <c r="B43" s="133"/>
      <c r="C43" s="127"/>
      <c r="D43" s="127"/>
      <c r="E43" s="136"/>
      <c r="F43" s="18" t="s">
        <v>63</v>
      </c>
      <c r="G43" s="42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4"/>
      <c r="BA43" s="124"/>
      <c r="BB43" s="124"/>
      <c r="BC43" s="115"/>
      <c r="BD43" s="118"/>
    </row>
    <row r="44" spans="1:56" ht="19.5" customHeight="1">
      <c r="A44" s="131"/>
      <c r="B44" s="134"/>
      <c r="C44" s="128"/>
      <c r="D44" s="128"/>
      <c r="E44" s="137"/>
      <c r="F44" s="17" t="s">
        <v>64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25"/>
      <c r="BB44" s="125"/>
      <c r="BC44" s="116"/>
      <c r="BD44" s="119"/>
    </row>
    <row r="45" spans="1:56" ht="19.5" customHeight="1">
      <c r="A45" s="129">
        <v>15</v>
      </c>
      <c r="B45" s="132"/>
      <c r="C45" s="126"/>
      <c r="D45" s="126"/>
      <c r="E45" s="135"/>
      <c r="F45" s="18" t="s">
        <v>62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123">
        <f>SUM(G45:AZ45)</f>
        <v>0</v>
      </c>
      <c r="BB45" s="123">
        <f>SUM(G46:AZ46)</f>
        <v>0</v>
      </c>
      <c r="BC45" s="114">
        <f>SUM(G47:AZ47)</f>
        <v>0</v>
      </c>
      <c r="BD45" s="117">
        <f t="shared" ref="BD45" si="13">SUM(BA45:BC47)</f>
        <v>0</v>
      </c>
    </row>
    <row r="46" spans="1:56" ht="19.5" customHeight="1">
      <c r="A46" s="130"/>
      <c r="B46" s="133"/>
      <c r="C46" s="127"/>
      <c r="D46" s="127"/>
      <c r="E46" s="136"/>
      <c r="F46" s="18" t="s">
        <v>63</v>
      </c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4"/>
      <c r="BA46" s="124"/>
      <c r="BB46" s="124"/>
      <c r="BC46" s="115"/>
      <c r="BD46" s="118"/>
    </row>
    <row r="47" spans="1:56" ht="19.5" customHeight="1">
      <c r="A47" s="131"/>
      <c r="B47" s="134"/>
      <c r="C47" s="128"/>
      <c r="D47" s="128"/>
      <c r="E47" s="137"/>
      <c r="F47" s="17" t="s">
        <v>64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25"/>
      <c r="BB47" s="125"/>
      <c r="BC47" s="116"/>
      <c r="BD47" s="119"/>
    </row>
    <row r="48" spans="1:56" ht="19.5" customHeight="1">
      <c r="A48" s="129">
        <v>16</v>
      </c>
      <c r="B48" s="132"/>
      <c r="C48" s="126"/>
      <c r="D48" s="126"/>
      <c r="E48" s="135"/>
      <c r="F48" s="18" t="s">
        <v>62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123">
        <f>SUM(G48:AZ48)</f>
        <v>0</v>
      </c>
      <c r="BB48" s="123">
        <f>SUM(G49:AZ49)</f>
        <v>0</v>
      </c>
      <c r="BC48" s="114">
        <f>SUM(G50:AZ50)</f>
        <v>0</v>
      </c>
      <c r="BD48" s="117">
        <f t="shared" ref="BD48" si="14">SUM(BA48:BC50)</f>
        <v>0</v>
      </c>
    </row>
    <row r="49" spans="1:56" ht="19.5" customHeight="1">
      <c r="A49" s="130"/>
      <c r="B49" s="133"/>
      <c r="C49" s="127"/>
      <c r="D49" s="127"/>
      <c r="E49" s="136"/>
      <c r="F49" s="18" t="s">
        <v>63</v>
      </c>
      <c r="G49" s="42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4"/>
      <c r="BA49" s="124"/>
      <c r="BB49" s="124"/>
      <c r="BC49" s="115"/>
      <c r="BD49" s="118"/>
    </row>
    <row r="50" spans="1:56" ht="19.5" customHeight="1">
      <c r="A50" s="131"/>
      <c r="B50" s="134"/>
      <c r="C50" s="128"/>
      <c r="D50" s="128"/>
      <c r="E50" s="137"/>
      <c r="F50" s="17" t="s">
        <v>64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25"/>
      <c r="BB50" s="125"/>
      <c r="BC50" s="116"/>
      <c r="BD50" s="119"/>
    </row>
    <row r="51" spans="1:56" ht="19.5" customHeight="1">
      <c r="A51" s="129">
        <v>17</v>
      </c>
      <c r="B51" s="132"/>
      <c r="C51" s="126"/>
      <c r="D51" s="126"/>
      <c r="E51" s="135"/>
      <c r="F51" s="18" t="s">
        <v>62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123">
        <f>SUM(G51:AZ51)</f>
        <v>0</v>
      </c>
      <c r="BB51" s="123">
        <f>SUM(G52:AZ52)</f>
        <v>0</v>
      </c>
      <c r="BC51" s="114">
        <f>SUM(G53:AZ53)</f>
        <v>0</v>
      </c>
      <c r="BD51" s="117">
        <f t="shared" ref="BD51" si="15">SUM(BA51:BC53)</f>
        <v>0</v>
      </c>
    </row>
    <row r="52" spans="1:56" ht="19.5" customHeight="1">
      <c r="A52" s="130"/>
      <c r="B52" s="133"/>
      <c r="C52" s="127"/>
      <c r="D52" s="127"/>
      <c r="E52" s="136"/>
      <c r="F52" s="18" t="s">
        <v>63</v>
      </c>
      <c r="G52" s="4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4"/>
      <c r="BA52" s="124"/>
      <c r="BB52" s="124"/>
      <c r="BC52" s="115"/>
      <c r="BD52" s="118"/>
    </row>
    <row r="53" spans="1:56" ht="19.5" customHeight="1">
      <c r="A53" s="131"/>
      <c r="B53" s="134"/>
      <c r="C53" s="128"/>
      <c r="D53" s="128"/>
      <c r="E53" s="137"/>
      <c r="F53" s="17" t="s">
        <v>64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25"/>
      <c r="BB53" s="125"/>
      <c r="BC53" s="116"/>
      <c r="BD53" s="119"/>
    </row>
    <row r="54" spans="1:56" ht="19.5" customHeight="1">
      <c r="A54" s="129">
        <v>18</v>
      </c>
      <c r="B54" s="132"/>
      <c r="C54" s="126"/>
      <c r="D54" s="126"/>
      <c r="E54" s="135"/>
      <c r="F54" s="18" t="s">
        <v>62</v>
      </c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123">
        <f>SUM(G54:AZ54)</f>
        <v>0</v>
      </c>
      <c r="BB54" s="123">
        <f>SUM(G55:AZ55)</f>
        <v>0</v>
      </c>
      <c r="BC54" s="114">
        <f>SUM(G56:AZ56)</f>
        <v>0</v>
      </c>
      <c r="BD54" s="117">
        <f t="shared" ref="BD54" si="16">SUM(BA54:BC56)</f>
        <v>0</v>
      </c>
    </row>
    <row r="55" spans="1:56" ht="19.5" customHeight="1">
      <c r="A55" s="130"/>
      <c r="B55" s="133"/>
      <c r="C55" s="127"/>
      <c r="D55" s="127"/>
      <c r="E55" s="136"/>
      <c r="F55" s="18" t="s">
        <v>63</v>
      </c>
      <c r="G55" s="42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4"/>
      <c r="BA55" s="124"/>
      <c r="BB55" s="124"/>
      <c r="BC55" s="115"/>
      <c r="BD55" s="118"/>
    </row>
    <row r="56" spans="1:56" ht="19.5" customHeight="1">
      <c r="A56" s="131"/>
      <c r="B56" s="134"/>
      <c r="C56" s="128"/>
      <c r="D56" s="128"/>
      <c r="E56" s="137"/>
      <c r="F56" s="17" t="s">
        <v>64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25"/>
      <c r="BB56" s="125"/>
      <c r="BC56" s="116"/>
      <c r="BD56" s="119"/>
    </row>
    <row r="57" spans="1:56" ht="19.5" customHeight="1">
      <c r="A57" s="129">
        <v>19</v>
      </c>
      <c r="B57" s="132"/>
      <c r="C57" s="126"/>
      <c r="D57" s="126"/>
      <c r="E57" s="135"/>
      <c r="F57" s="18" t="s">
        <v>62</v>
      </c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123">
        <f>SUM(G57:AZ57)</f>
        <v>0</v>
      </c>
      <c r="BB57" s="123">
        <f>SUM(G58:AZ58)</f>
        <v>0</v>
      </c>
      <c r="BC57" s="114">
        <f>SUM(G59:AZ59)</f>
        <v>0</v>
      </c>
      <c r="BD57" s="117">
        <f t="shared" ref="BD57" si="17">SUM(BA57:BC59)</f>
        <v>0</v>
      </c>
    </row>
    <row r="58" spans="1:56" ht="19.5" customHeight="1">
      <c r="A58" s="130"/>
      <c r="B58" s="133"/>
      <c r="C58" s="127"/>
      <c r="D58" s="127"/>
      <c r="E58" s="136"/>
      <c r="F58" s="18" t="s">
        <v>63</v>
      </c>
      <c r="G58" s="42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4"/>
      <c r="BA58" s="124"/>
      <c r="BB58" s="124"/>
      <c r="BC58" s="115"/>
      <c r="BD58" s="118"/>
    </row>
    <row r="59" spans="1:56" ht="19.5" customHeight="1">
      <c r="A59" s="131"/>
      <c r="B59" s="134"/>
      <c r="C59" s="128"/>
      <c r="D59" s="128"/>
      <c r="E59" s="137"/>
      <c r="F59" s="17" t="s">
        <v>64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25"/>
      <c r="BB59" s="125"/>
      <c r="BC59" s="116"/>
      <c r="BD59" s="119"/>
    </row>
    <row r="60" spans="1:56" ht="19.5" customHeight="1">
      <c r="A60" s="129">
        <v>20</v>
      </c>
      <c r="B60" s="132"/>
      <c r="C60" s="126"/>
      <c r="D60" s="126"/>
      <c r="E60" s="135"/>
      <c r="F60" s="18" t="s">
        <v>62</v>
      </c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123">
        <f>SUM(G60:AZ60)</f>
        <v>0</v>
      </c>
      <c r="BB60" s="123">
        <f>SUM(G61:AZ61)</f>
        <v>0</v>
      </c>
      <c r="BC60" s="114">
        <f>SUM(G62:AZ62)</f>
        <v>0</v>
      </c>
      <c r="BD60" s="117">
        <f t="shared" ref="BD60" si="18">SUM(BA60:BC62)</f>
        <v>0</v>
      </c>
    </row>
    <row r="61" spans="1:56" ht="19.5" customHeight="1">
      <c r="A61" s="130"/>
      <c r="B61" s="133"/>
      <c r="C61" s="127"/>
      <c r="D61" s="127"/>
      <c r="E61" s="136"/>
      <c r="F61" s="18" t="s">
        <v>63</v>
      </c>
      <c r="G61" s="42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4"/>
      <c r="BA61" s="124"/>
      <c r="BB61" s="124"/>
      <c r="BC61" s="115"/>
      <c r="BD61" s="118"/>
    </row>
    <row r="62" spans="1:56" ht="19.5" customHeight="1">
      <c r="A62" s="131"/>
      <c r="B62" s="134"/>
      <c r="C62" s="128"/>
      <c r="D62" s="128"/>
      <c r="E62" s="137"/>
      <c r="F62" s="17" t="s">
        <v>64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25"/>
      <c r="BB62" s="125"/>
      <c r="BC62" s="116"/>
      <c r="BD62" s="119"/>
    </row>
    <row r="63" spans="1:56" ht="19.5" customHeight="1">
      <c r="A63" s="129">
        <v>21</v>
      </c>
      <c r="B63" s="132"/>
      <c r="C63" s="126"/>
      <c r="D63" s="126"/>
      <c r="E63" s="135"/>
      <c r="F63" s="18" t="s">
        <v>62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123">
        <f>SUM(G63:AZ63)</f>
        <v>0</v>
      </c>
      <c r="BB63" s="123">
        <f>SUM(G64:AZ64)</f>
        <v>0</v>
      </c>
      <c r="BC63" s="114">
        <f>SUM(G65:AZ65)</f>
        <v>0</v>
      </c>
      <c r="BD63" s="117">
        <f t="shared" ref="BD63" si="19">SUM(BA63:BC65)</f>
        <v>0</v>
      </c>
    </row>
    <row r="64" spans="1:56" ht="19.5" customHeight="1">
      <c r="A64" s="130"/>
      <c r="B64" s="133"/>
      <c r="C64" s="127"/>
      <c r="D64" s="127"/>
      <c r="E64" s="136"/>
      <c r="F64" s="18" t="s">
        <v>63</v>
      </c>
      <c r="G64" s="42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4"/>
      <c r="BA64" s="124"/>
      <c r="BB64" s="124"/>
      <c r="BC64" s="115"/>
      <c r="BD64" s="118"/>
    </row>
    <row r="65" spans="1:56" ht="19.5" customHeight="1">
      <c r="A65" s="131"/>
      <c r="B65" s="134"/>
      <c r="C65" s="128"/>
      <c r="D65" s="128"/>
      <c r="E65" s="137"/>
      <c r="F65" s="17" t="s">
        <v>64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25"/>
      <c r="BB65" s="125"/>
      <c r="BC65" s="116"/>
      <c r="BD65" s="119"/>
    </row>
    <row r="66" spans="1:56" ht="19.5" customHeight="1">
      <c r="A66" s="129">
        <v>22</v>
      </c>
      <c r="B66" s="132"/>
      <c r="C66" s="126"/>
      <c r="D66" s="126"/>
      <c r="E66" s="135"/>
      <c r="F66" s="18" t="s">
        <v>62</v>
      </c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123">
        <f>SUM(G66:AZ66)</f>
        <v>0</v>
      </c>
      <c r="BB66" s="123">
        <f>SUM(G67:AZ67)</f>
        <v>0</v>
      </c>
      <c r="BC66" s="114">
        <f>SUM(G68:AZ68)</f>
        <v>0</v>
      </c>
      <c r="BD66" s="117">
        <f t="shared" ref="BD66" si="20">SUM(BA66:BC68)</f>
        <v>0</v>
      </c>
    </row>
    <row r="67" spans="1:56" ht="19.5" customHeight="1">
      <c r="A67" s="130"/>
      <c r="B67" s="133"/>
      <c r="C67" s="127"/>
      <c r="D67" s="127"/>
      <c r="E67" s="136"/>
      <c r="F67" s="18" t="s">
        <v>63</v>
      </c>
      <c r="G67" s="42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4"/>
      <c r="BA67" s="124"/>
      <c r="BB67" s="124"/>
      <c r="BC67" s="115"/>
      <c r="BD67" s="118"/>
    </row>
    <row r="68" spans="1:56" ht="19.5" customHeight="1">
      <c r="A68" s="131"/>
      <c r="B68" s="134"/>
      <c r="C68" s="128"/>
      <c r="D68" s="128"/>
      <c r="E68" s="137"/>
      <c r="F68" s="17" t="s">
        <v>64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25"/>
      <c r="BB68" s="125"/>
      <c r="BC68" s="116"/>
      <c r="BD68" s="119"/>
    </row>
    <row r="69" spans="1:56" ht="19.5" customHeight="1">
      <c r="A69" s="129">
        <v>23</v>
      </c>
      <c r="B69" s="132"/>
      <c r="C69" s="126"/>
      <c r="D69" s="126"/>
      <c r="E69" s="135"/>
      <c r="F69" s="18" t="s">
        <v>62</v>
      </c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123">
        <f>SUM(G69:AZ69)</f>
        <v>0</v>
      </c>
      <c r="BB69" s="123">
        <f>SUM(G70:AZ70)</f>
        <v>0</v>
      </c>
      <c r="BC69" s="114">
        <f>SUM(G71:AZ71)</f>
        <v>0</v>
      </c>
      <c r="BD69" s="117">
        <f t="shared" ref="BD69" si="21">SUM(BA69:BC71)</f>
        <v>0</v>
      </c>
    </row>
    <row r="70" spans="1:56" ht="19.5" customHeight="1">
      <c r="A70" s="130"/>
      <c r="B70" s="133"/>
      <c r="C70" s="127"/>
      <c r="D70" s="127"/>
      <c r="E70" s="136"/>
      <c r="F70" s="18" t="s">
        <v>63</v>
      </c>
      <c r="G70" s="42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4"/>
      <c r="BA70" s="124"/>
      <c r="BB70" s="124"/>
      <c r="BC70" s="115"/>
      <c r="BD70" s="118"/>
    </row>
    <row r="71" spans="1:56" ht="19.5" customHeight="1">
      <c r="A71" s="131"/>
      <c r="B71" s="134"/>
      <c r="C71" s="128"/>
      <c r="D71" s="128"/>
      <c r="E71" s="137"/>
      <c r="F71" s="17" t="s">
        <v>64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25"/>
      <c r="BB71" s="125"/>
      <c r="BC71" s="116"/>
      <c r="BD71" s="119"/>
    </row>
    <row r="72" spans="1:56" ht="19.5" customHeight="1">
      <c r="A72" s="129">
        <v>24</v>
      </c>
      <c r="B72" s="132"/>
      <c r="C72" s="126"/>
      <c r="D72" s="126"/>
      <c r="E72" s="135"/>
      <c r="F72" s="18" t="s">
        <v>62</v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123">
        <f>SUM(G72:AZ72)</f>
        <v>0</v>
      </c>
      <c r="BB72" s="123">
        <f>SUM(G73:AZ73)</f>
        <v>0</v>
      </c>
      <c r="BC72" s="114">
        <f>SUM(G74:AZ74)</f>
        <v>0</v>
      </c>
      <c r="BD72" s="117">
        <f t="shared" ref="BD72" si="22">SUM(BA72:BC74)</f>
        <v>0</v>
      </c>
    </row>
    <row r="73" spans="1:56" ht="19.5" customHeight="1">
      <c r="A73" s="130"/>
      <c r="B73" s="133"/>
      <c r="C73" s="127"/>
      <c r="D73" s="127"/>
      <c r="E73" s="136"/>
      <c r="F73" s="18" t="s">
        <v>63</v>
      </c>
      <c r="G73" s="42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4"/>
      <c r="BA73" s="124"/>
      <c r="BB73" s="124"/>
      <c r="BC73" s="115"/>
      <c r="BD73" s="118"/>
    </row>
    <row r="74" spans="1:56" ht="19.5" customHeight="1">
      <c r="A74" s="131"/>
      <c r="B74" s="134"/>
      <c r="C74" s="128"/>
      <c r="D74" s="128"/>
      <c r="E74" s="137"/>
      <c r="F74" s="17" t="s">
        <v>64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25"/>
      <c r="BB74" s="125"/>
      <c r="BC74" s="116"/>
      <c r="BD74" s="119"/>
    </row>
    <row r="75" spans="1:56" ht="19.5" customHeight="1">
      <c r="A75" s="129">
        <v>25</v>
      </c>
      <c r="B75" s="132"/>
      <c r="C75" s="126"/>
      <c r="D75" s="126"/>
      <c r="E75" s="135"/>
      <c r="F75" s="18" t="s">
        <v>62</v>
      </c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123">
        <f>SUM(G75:AZ75)</f>
        <v>0</v>
      </c>
      <c r="BB75" s="123">
        <f>SUM(G76:AZ76)</f>
        <v>0</v>
      </c>
      <c r="BC75" s="114">
        <f>SUM(G77:AZ77)</f>
        <v>0</v>
      </c>
      <c r="BD75" s="117">
        <f t="shared" ref="BD75" si="23">SUM(BA75:BC77)</f>
        <v>0</v>
      </c>
    </row>
    <row r="76" spans="1:56" ht="19.5" customHeight="1">
      <c r="A76" s="130"/>
      <c r="B76" s="133"/>
      <c r="C76" s="127"/>
      <c r="D76" s="127"/>
      <c r="E76" s="136"/>
      <c r="F76" s="18" t="s">
        <v>63</v>
      </c>
      <c r="G76" s="42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4"/>
      <c r="BA76" s="124"/>
      <c r="BB76" s="124"/>
      <c r="BC76" s="115"/>
      <c r="BD76" s="118"/>
    </row>
    <row r="77" spans="1:56" ht="19.5" customHeight="1">
      <c r="A77" s="131"/>
      <c r="B77" s="134"/>
      <c r="C77" s="128"/>
      <c r="D77" s="128"/>
      <c r="E77" s="137"/>
      <c r="F77" s="17" t="s">
        <v>64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25"/>
      <c r="BB77" s="125"/>
      <c r="BC77" s="116"/>
      <c r="BD77" s="119"/>
    </row>
    <row r="78" spans="1:56" ht="19.5" customHeight="1">
      <c r="A78" s="129">
        <v>26</v>
      </c>
      <c r="B78" s="132"/>
      <c r="C78" s="126"/>
      <c r="D78" s="126"/>
      <c r="E78" s="135"/>
      <c r="F78" s="18" t="s">
        <v>62</v>
      </c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123">
        <f>SUM(G78:AZ78)</f>
        <v>0</v>
      </c>
      <c r="BB78" s="123">
        <f>SUM(G79:AZ79)</f>
        <v>0</v>
      </c>
      <c r="BC78" s="114">
        <f>SUM(G80:AZ80)</f>
        <v>0</v>
      </c>
      <c r="BD78" s="117">
        <f t="shared" ref="BD78" si="24">SUM(BA78:BC80)</f>
        <v>0</v>
      </c>
    </row>
    <row r="79" spans="1:56" ht="19.5" customHeight="1">
      <c r="A79" s="130"/>
      <c r="B79" s="133"/>
      <c r="C79" s="127"/>
      <c r="D79" s="127"/>
      <c r="E79" s="136"/>
      <c r="F79" s="18" t="s">
        <v>63</v>
      </c>
      <c r="G79" s="42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4"/>
      <c r="BA79" s="124"/>
      <c r="BB79" s="124"/>
      <c r="BC79" s="115"/>
      <c r="BD79" s="118"/>
    </row>
    <row r="80" spans="1:56" ht="19.5" customHeight="1">
      <c r="A80" s="131"/>
      <c r="B80" s="134"/>
      <c r="C80" s="128"/>
      <c r="D80" s="128"/>
      <c r="E80" s="137"/>
      <c r="F80" s="17" t="s">
        <v>64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25"/>
      <c r="BB80" s="125"/>
      <c r="BC80" s="116"/>
      <c r="BD80" s="119"/>
    </row>
    <row r="81" spans="1:56" ht="19.5" customHeight="1">
      <c r="A81" s="129">
        <v>27</v>
      </c>
      <c r="B81" s="132"/>
      <c r="C81" s="126"/>
      <c r="D81" s="126"/>
      <c r="E81" s="135"/>
      <c r="F81" s="18" t="s">
        <v>62</v>
      </c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123">
        <f>SUM(G81:AZ81)</f>
        <v>0</v>
      </c>
      <c r="BB81" s="123">
        <f>SUM(G82:AZ82)</f>
        <v>0</v>
      </c>
      <c r="BC81" s="114">
        <f>SUM(G83:AZ83)</f>
        <v>0</v>
      </c>
      <c r="BD81" s="117">
        <f t="shared" ref="BD81" si="25">SUM(BA81:BC83)</f>
        <v>0</v>
      </c>
    </row>
    <row r="82" spans="1:56" ht="19.5" customHeight="1">
      <c r="A82" s="130"/>
      <c r="B82" s="133"/>
      <c r="C82" s="127"/>
      <c r="D82" s="127"/>
      <c r="E82" s="136"/>
      <c r="F82" s="18" t="s">
        <v>63</v>
      </c>
      <c r="G82" s="42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4"/>
      <c r="BA82" s="124"/>
      <c r="BB82" s="124"/>
      <c r="BC82" s="115"/>
      <c r="BD82" s="118"/>
    </row>
    <row r="83" spans="1:56" ht="19.5" customHeight="1">
      <c r="A83" s="131"/>
      <c r="B83" s="134"/>
      <c r="C83" s="128"/>
      <c r="D83" s="128"/>
      <c r="E83" s="137"/>
      <c r="F83" s="17" t="s">
        <v>64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25"/>
      <c r="BB83" s="125"/>
      <c r="BC83" s="116"/>
      <c r="BD83" s="119"/>
    </row>
    <row r="84" spans="1:56" ht="19.5" customHeight="1">
      <c r="A84" s="129">
        <v>28</v>
      </c>
      <c r="B84" s="132"/>
      <c r="C84" s="126"/>
      <c r="D84" s="126"/>
      <c r="E84" s="135"/>
      <c r="F84" s="18" t="s">
        <v>62</v>
      </c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123">
        <f>SUM(G84:AZ84)</f>
        <v>0</v>
      </c>
      <c r="BB84" s="123">
        <f>SUM(G85:AZ85)</f>
        <v>0</v>
      </c>
      <c r="BC84" s="114">
        <f>SUM(G86:AZ86)</f>
        <v>0</v>
      </c>
      <c r="BD84" s="117">
        <f t="shared" ref="BD84" si="26">SUM(BA84:BC86)</f>
        <v>0</v>
      </c>
    </row>
    <row r="85" spans="1:56" ht="19.5" customHeight="1">
      <c r="A85" s="130"/>
      <c r="B85" s="133"/>
      <c r="C85" s="127"/>
      <c r="D85" s="127"/>
      <c r="E85" s="136"/>
      <c r="F85" s="18" t="s">
        <v>63</v>
      </c>
      <c r="G85" s="42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4"/>
      <c r="BA85" s="124"/>
      <c r="BB85" s="124"/>
      <c r="BC85" s="115"/>
      <c r="BD85" s="118"/>
    </row>
    <row r="86" spans="1:56" ht="19.5" customHeight="1">
      <c r="A86" s="131"/>
      <c r="B86" s="134"/>
      <c r="C86" s="128"/>
      <c r="D86" s="128"/>
      <c r="E86" s="137"/>
      <c r="F86" s="17" t="s">
        <v>64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25"/>
      <c r="BB86" s="125"/>
      <c r="BC86" s="116"/>
      <c r="BD86" s="119"/>
    </row>
    <row r="87" spans="1:56" ht="19.5" customHeight="1">
      <c r="A87" s="129">
        <v>29</v>
      </c>
      <c r="B87" s="132"/>
      <c r="C87" s="126"/>
      <c r="D87" s="126"/>
      <c r="E87" s="135"/>
      <c r="F87" s="18" t="s">
        <v>62</v>
      </c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123">
        <f>SUM(G87:AZ87)</f>
        <v>0</v>
      </c>
      <c r="BB87" s="123">
        <f>SUM(G88:AZ88)</f>
        <v>0</v>
      </c>
      <c r="BC87" s="114">
        <f>SUM(G89:AZ89)</f>
        <v>0</v>
      </c>
      <c r="BD87" s="117">
        <f t="shared" ref="BD87" si="27">SUM(BA87:BC89)</f>
        <v>0</v>
      </c>
    </row>
    <row r="88" spans="1:56" ht="19.5" customHeight="1">
      <c r="A88" s="130"/>
      <c r="B88" s="133"/>
      <c r="C88" s="127"/>
      <c r="D88" s="127"/>
      <c r="E88" s="136"/>
      <c r="F88" s="18" t="s">
        <v>63</v>
      </c>
      <c r="G88" s="42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4"/>
      <c r="BA88" s="124"/>
      <c r="BB88" s="124"/>
      <c r="BC88" s="115"/>
      <c r="BD88" s="118"/>
    </row>
    <row r="89" spans="1:56" ht="19.5" customHeight="1">
      <c r="A89" s="131"/>
      <c r="B89" s="134"/>
      <c r="C89" s="128"/>
      <c r="D89" s="128"/>
      <c r="E89" s="137"/>
      <c r="F89" s="17" t="s">
        <v>64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25"/>
      <c r="BB89" s="125"/>
      <c r="BC89" s="116"/>
      <c r="BD89" s="119"/>
    </row>
    <row r="90" spans="1:56" ht="19.5" customHeight="1">
      <c r="A90" s="129">
        <v>30</v>
      </c>
      <c r="B90" s="132"/>
      <c r="C90" s="126"/>
      <c r="D90" s="126"/>
      <c r="E90" s="135"/>
      <c r="F90" s="18" t="s">
        <v>62</v>
      </c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123">
        <f>SUM(G90:AZ90)</f>
        <v>0</v>
      </c>
      <c r="BB90" s="123">
        <f>SUM(G91:AZ91)</f>
        <v>0</v>
      </c>
      <c r="BC90" s="114">
        <f>SUM(G92:AZ92)</f>
        <v>0</v>
      </c>
      <c r="BD90" s="117">
        <f t="shared" ref="BD90" si="28">SUM(BA90:BC92)</f>
        <v>0</v>
      </c>
    </row>
    <row r="91" spans="1:56" ht="19.5" customHeight="1">
      <c r="A91" s="130"/>
      <c r="B91" s="133"/>
      <c r="C91" s="127"/>
      <c r="D91" s="127"/>
      <c r="E91" s="136"/>
      <c r="F91" s="18" t="s">
        <v>63</v>
      </c>
      <c r="G91" s="42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4"/>
      <c r="BA91" s="124"/>
      <c r="BB91" s="124"/>
      <c r="BC91" s="115"/>
      <c r="BD91" s="118"/>
    </row>
    <row r="92" spans="1:56" ht="19.5" customHeight="1">
      <c r="A92" s="131"/>
      <c r="B92" s="134"/>
      <c r="C92" s="128"/>
      <c r="D92" s="128"/>
      <c r="E92" s="137"/>
      <c r="F92" s="17" t="s">
        <v>64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25"/>
      <c r="BB92" s="125"/>
      <c r="BC92" s="116"/>
      <c r="BD92" s="119"/>
    </row>
    <row r="93" spans="1:56" ht="19.5" customHeight="1">
      <c r="A93" s="129">
        <v>31</v>
      </c>
      <c r="B93" s="132"/>
      <c r="C93" s="126"/>
      <c r="D93" s="126"/>
      <c r="E93" s="135"/>
      <c r="F93" s="18" t="s">
        <v>62</v>
      </c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123">
        <f>SUM(G93:AZ93)</f>
        <v>0</v>
      </c>
      <c r="BB93" s="123">
        <f>SUM(G94:AZ94)</f>
        <v>0</v>
      </c>
      <c r="BC93" s="114">
        <f>SUM(G95:AZ95)</f>
        <v>0</v>
      </c>
      <c r="BD93" s="117">
        <f t="shared" ref="BD93" si="29">SUM(BA93:BC95)</f>
        <v>0</v>
      </c>
    </row>
    <row r="94" spans="1:56" ht="19.5" customHeight="1">
      <c r="A94" s="130"/>
      <c r="B94" s="133"/>
      <c r="C94" s="127"/>
      <c r="D94" s="127"/>
      <c r="E94" s="136"/>
      <c r="F94" s="18" t="s">
        <v>63</v>
      </c>
      <c r="G94" s="42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4"/>
      <c r="BA94" s="124"/>
      <c r="BB94" s="124"/>
      <c r="BC94" s="115"/>
      <c r="BD94" s="118"/>
    </row>
    <row r="95" spans="1:56" ht="19.5" customHeight="1">
      <c r="A95" s="131"/>
      <c r="B95" s="134"/>
      <c r="C95" s="128"/>
      <c r="D95" s="128"/>
      <c r="E95" s="137"/>
      <c r="F95" s="17" t="s">
        <v>64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25"/>
      <c r="BB95" s="125"/>
      <c r="BC95" s="116"/>
      <c r="BD95" s="119"/>
    </row>
    <row r="96" spans="1:56" ht="19.5" customHeight="1">
      <c r="A96" s="129">
        <v>32</v>
      </c>
      <c r="B96" s="132"/>
      <c r="C96" s="126"/>
      <c r="D96" s="126"/>
      <c r="E96" s="135"/>
      <c r="F96" s="18" t="s">
        <v>62</v>
      </c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123">
        <f>SUM(G96:AZ96)</f>
        <v>0</v>
      </c>
      <c r="BB96" s="123">
        <f>SUM(G97:AZ97)</f>
        <v>0</v>
      </c>
      <c r="BC96" s="114">
        <f>SUM(G98:AZ98)</f>
        <v>0</v>
      </c>
      <c r="BD96" s="117">
        <f t="shared" ref="BD96" si="30">SUM(BA96:BC98)</f>
        <v>0</v>
      </c>
    </row>
    <row r="97" spans="1:56" ht="19.5" customHeight="1">
      <c r="A97" s="130"/>
      <c r="B97" s="133"/>
      <c r="C97" s="127"/>
      <c r="D97" s="127"/>
      <c r="E97" s="136"/>
      <c r="F97" s="18" t="s">
        <v>63</v>
      </c>
      <c r="G97" s="42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4"/>
      <c r="BA97" s="124"/>
      <c r="BB97" s="124"/>
      <c r="BC97" s="115"/>
      <c r="BD97" s="118"/>
    </row>
    <row r="98" spans="1:56" ht="19.5" customHeight="1">
      <c r="A98" s="131"/>
      <c r="B98" s="134"/>
      <c r="C98" s="128"/>
      <c r="D98" s="128"/>
      <c r="E98" s="137"/>
      <c r="F98" s="17" t="s">
        <v>64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25"/>
      <c r="BB98" s="125"/>
      <c r="BC98" s="116"/>
      <c r="BD98" s="119"/>
    </row>
    <row r="99" spans="1:56" ht="19.5" customHeight="1">
      <c r="A99" s="129">
        <v>33</v>
      </c>
      <c r="B99" s="132"/>
      <c r="C99" s="126"/>
      <c r="D99" s="126"/>
      <c r="E99" s="135"/>
      <c r="F99" s="18" t="s">
        <v>62</v>
      </c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123">
        <f>SUM(G99:AZ99)</f>
        <v>0</v>
      </c>
      <c r="BB99" s="123">
        <f>SUM(G100:AZ100)</f>
        <v>0</v>
      </c>
      <c r="BC99" s="114">
        <f>SUM(G101:AZ101)</f>
        <v>0</v>
      </c>
      <c r="BD99" s="117">
        <f t="shared" ref="BD99" si="31">SUM(BA99:BC101)</f>
        <v>0</v>
      </c>
    </row>
    <row r="100" spans="1:56" ht="19.5" customHeight="1">
      <c r="A100" s="130"/>
      <c r="B100" s="133"/>
      <c r="C100" s="127"/>
      <c r="D100" s="127"/>
      <c r="E100" s="136"/>
      <c r="F100" s="18" t="s">
        <v>63</v>
      </c>
      <c r="G100" s="42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4"/>
      <c r="BA100" s="124"/>
      <c r="BB100" s="124"/>
      <c r="BC100" s="115"/>
      <c r="BD100" s="118"/>
    </row>
    <row r="101" spans="1:56" ht="19.5" customHeight="1">
      <c r="A101" s="131"/>
      <c r="B101" s="134"/>
      <c r="C101" s="128"/>
      <c r="D101" s="128"/>
      <c r="E101" s="137"/>
      <c r="F101" s="17" t="s">
        <v>64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25"/>
      <c r="BB101" s="125"/>
      <c r="BC101" s="116"/>
      <c r="BD101" s="119"/>
    </row>
    <row r="102" spans="1:56" ht="19.5" customHeight="1">
      <c r="A102" s="129">
        <v>34</v>
      </c>
      <c r="B102" s="132"/>
      <c r="C102" s="126"/>
      <c r="D102" s="126"/>
      <c r="E102" s="135"/>
      <c r="F102" s="18" t="s">
        <v>62</v>
      </c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123">
        <f>SUM(G102:AZ102)</f>
        <v>0</v>
      </c>
      <c r="BB102" s="123">
        <f>SUM(G103:AZ103)</f>
        <v>0</v>
      </c>
      <c r="BC102" s="114">
        <f>SUM(G104:AZ104)</f>
        <v>0</v>
      </c>
      <c r="BD102" s="117">
        <f t="shared" ref="BD102" si="32">SUM(BA102:BC104)</f>
        <v>0</v>
      </c>
    </row>
    <row r="103" spans="1:56" ht="19.5" customHeight="1">
      <c r="A103" s="130"/>
      <c r="B103" s="133"/>
      <c r="C103" s="127"/>
      <c r="D103" s="127"/>
      <c r="E103" s="136"/>
      <c r="F103" s="18" t="s">
        <v>63</v>
      </c>
      <c r="G103" s="42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4"/>
      <c r="BA103" s="124"/>
      <c r="BB103" s="124"/>
      <c r="BC103" s="115"/>
      <c r="BD103" s="118"/>
    </row>
    <row r="104" spans="1:56" ht="19.5" customHeight="1">
      <c r="A104" s="131"/>
      <c r="B104" s="134"/>
      <c r="C104" s="128"/>
      <c r="D104" s="128"/>
      <c r="E104" s="137"/>
      <c r="F104" s="17" t="s">
        <v>64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25"/>
      <c r="BB104" s="125"/>
      <c r="BC104" s="116"/>
      <c r="BD104" s="119"/>
    </row>
    <row r="105" spans="1:56" ht="19.5" customHeight="1">
      <c r="A105" s="129">
        <v>35</v>
      </c>
      <c r="B105" s="132"/>
      <c r="C105" s="126"/>
      <c r="D105" s="126"/>
      <c r="E105" s="135"/>
      <c r="F105" s="18" t="s">
        <v>62</v>
      </c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123">
        <f>SUM(G105:AZ105)</f>
        <v>0</v>
      </c>
      <c r="BB105" s="123">
        <f>SUM(G106:AZ106)</f>
        <v>0</v>
      </c>
      <c r="BC105" s="114">
        <f>SUM(G107:AZ107)</f>
        <v>0</v>
      </c>
      <c r="BD105" s="117">
        <f t="shared" ref="BD105" si="33">SUM(BA105:BC107)</f>
        <v>0</v>
      </c>
    </row>
    <row r="106" spans="1:56" ht="19.5" customHeight="1">
      <c r="A106" s="130"/>
      <c r="B106" s="133"/>
      <c r="C106" s="127"/>
      <c r="D106" s="127"/>
      <c r="E106" s="136"/>
      <c r="F106" s="18" t="s">
        <v>63</v>
      </c>
      <c r="G106" s="42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4"/>
      <c r="BA106" s="124"/>
      <c r="BB106" s="124"/>
      <c r="BC106" s="115"/>
      <c r="BD106" s="118"/>
    </row>
    <row r="107" spans="1:56" ht="19.5" customHeight="1">
      <c r="A107" s="131"/>
      <c r="B107" s="134"/>
      <c r="C107" s="128"/>
      <c r="D107" s="128"/>
      <c r="E107" s="137"/>
      <c r="F107" s="17" t="s">
        <v>64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25"/>
      <c r="BB107" s="125"/>
      <c r="BC107" s="116"/>
      <c r="BD107" s="119"/>
    </row>
    <row r="108" spans="1:56" ht="19.5" customHeight="1">
      <c r="A108" s="129">
        <v>36</v>
      </c>
      <c r="B108" s="132"/>
      <c r="C108" s="126"/>
      <c r="D108" s="126"/>
      <c r="E108" s="135"/>
      <c r="F108" s="18" t="s">
        <v>62</v>
      </c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123">
        <f>SUM(G108:AZ108)</f>
        <v>0</v>
      </c>
      <c r="BB108" s="123">
        <f>SUM(G109:AZ109)</f>
        <v>0</v>
      </c>
      <c r="BC108" s="114">
        <f>SUM(G110:AZ110)</f>
        <v>0</v>
      </c>
      <c r="BD108" s="117">
        <f t="shared" ref="BD108" si="34">SUM(BA108:BC110)</f>
        <v>0</v>
      </c>
    </row>
    <row r="109" spans="1:56" ht="19.5" customHeight="1">
      <c r="A109" s="130"/>
      <c r="B109" s="133"/>
      <c r="C109" s="127"/>
      <c r="D109" s="127"/>
      <c r="E109" s="136"/>
      <c r="F109" s="18" t="s">
        <v>63</v>
      </c>
      <c r="G109" s="42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4"/>
      <c r="BA109" s="124"/>
      <c r="BB109" s="124"/>
      <c r="BC109" s="115"/>
      <c r="BD109" s="118"/>
    </row>
    <row r="110" spans="1:56" ht="19.5" customHeight="1">
      <c r="A110" s="131"/>
      <c r="B110" s="134"/>
      <c r="C110" s="128"/>
      <c r="D110" s="128"/>
      <c r="E110" s="137"/>
      <c r="F110" s="17" t="s">
        <v>64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25"/>
      <c r="BB110" s="125"/>
      <c r="BC110" s="116"/>
      <c r="BD110" s="119"/>
    </row>
    <row r="111" spans="1:56" ht="19.5" customHeight="1">
      <c r="A111" s="129">
        <v>37</v>
      </c>
      <c r="B111" s="132"/>
      <c r="C111" s="126"/>
      <c r="D111" s="126"/>
      <c r="E111" s="135"/>
      <c r="F111" s="18" t="s">
        <v>62</v>
      </c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123">
        <f>SUM(G111:AZ111)</f>
        <v>0</v>
      </c>
      <c r="BB111" s="123">
        <f>SUM(G112:AZ112)</f>
        <v>0</v>
      </c>
      <c r="BC111" s="114">
        <f>SUM(G113:AZ113)</f>
        <v>0</v>
      </c>
      <c r="BD111" s="117">
        <f t="shared" ref="BD111" si="35">SUM(BA111:BC113)</f>
        <v>0</v>
      </c>
    </row>
    <row r="112" spans="1:56" ht="19.5" customHeight="1">
      <c r="A112" s="130"/>
      <c r="B112" s="133"/>
      <c r="C112" s="127"/>
      <c r="D112" s="127"/>
      <c r="E112" s="136"/>
      <c r="F112" s="18" t="s">
        <v>63</v>
      </c>
      <c r="G112" s="42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4"/>
      <c r="BA112" s="124"/>
      <c r="BB112" s="124"/>
      <c r="BC112" s="115"/>
      <c r="BD112" s="118"/>
    </row>
    <row r="113" spans="1:56" ht="19.5" customHeight="1">
      <c r="A113" s="131"/>
      <c r="B113" s="134"/>
      <c r="C113" s="128"/>
      <c r="D113" s="128"/>
      <c r="E113" s="137"/>
      <c r="F113" s="17" t="s">
        <v>64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25"/>
      <c r="BB113" s="125"/>
      <c r="BC113" s="116"/>
      <c r="BD113" s="119"/>
    </row>
    <row r="114" spans="1:56" ht="19.5" customHeight="1">
      <c r="A114" s="129">
        <v>38</v>
      </c>
      <c r="B114" s="132"/>
      <c r="C114" s="126"/>
      <c r="D114" s="126"/>
      <c r="E114" s="135"/>
      <c r="F114" s="18" t="s">
        <v>62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123">
        <f>SUM(G114:AZ114)</f>
        <v>0</v>
      </c>
      <c r="BB114" s="123">
        <f>SUM(G115:AZ115)</f>
        <v>0</v>
      </c>
      <c r="BC114" s="114">
        <f>SUM(G116:AZ116)</f>
        <v>0</v>
      </c>
      <c r="BD114" s="117">
        <f t="shared" ref="BD114" si="36">SUM(BA114:BC116)</f>
        <v>0</v>
      </c>
    </row>
    <row r="115" spans="1:56" ht="19.5" customHeight="1">
      <c r="A115" s="130"/>
      <c r="B115" s="133"/>
      <c r="C115" s="127"/>
      <c r="D115" s="127"/>
      <c r="E115" s="136"/>
      <c r="F115" s="18" t="s">
        <v>63</v>
      </c>
      <c r="G115" s="42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4"/>
      <c r="BA115" s="124"/>
      <c r="BB115" s="124"/>
      <c r="BC115" s="115"/>
      <c r="BD115" s="118"/>
    </row>
    <row r="116" spans="1:56" ht="19.5" customHeight="1">
      <c r="A116" s="131"/>
      <c r="B116" s="134"/>
      <c r="C116" s="128"/>
      <c r="D116" s="128"/>
      <c r="E116" s="137"/>
      <c r="F116" s="17" t="s">
        <v>64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25"/>
      <c r="BB116" s="125"/>
      <c r="BC116" s="116"/>
      <c r="BD116" s="119"/>
    </row>
    <row r="117" spans="1:56" ht="19.5" customHeight="1">
      <c r="A117" s="129">
        <v>39</v>
      </c>
      <c r="B117" s="132"/>
      <c r="C117" s="126"/>
      <c r="D117" s="126"/>
      <c r="E117" s="135"/>
      <c r="F117" s="18" t="s">
        <v>62</v>
      </c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123">
        <f>SUM(G117:AZ117)</f>
        <v>0</v>
      </c>
      <c r="BB117" s="123">
        <f>SUM(G118:AZ118)</f>
        <v>0</v>
      </c>
      <c r="BC117" s="114">
        <f>SUM(G119:AZ119)</f>
        <v>0</v>
      </c>
      <c r="BD117" s="117">
        <f t="shared" ref="BD117" si="37">SUM(BA117:BC119)</f>
        <v>0</v>
      </c>
    </row>
    <row r="118" spans="1:56" ht="19.5" customHeight="1">
      <c r="A118" s="130"/>
      <c r="B118" s="133"/>
      <c r="C118" s="127"/>
      <c r="D118" s="127"/>
      <c r="E118" s="136"/>
      <c r="F118" s="18" t="s">
        <v>63</v>
      </c>
      <c r="G118" s="42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4"/>
      <c r="BA118" s="124"/>
      <c r="BB118" s="124"/>
      <c r="BC118" s="115"/>
      <c r="BD118" s="118"/>
    </row>
    <row r="119" spans="1:56" ht="19.5" customHeight="1">
      <c r="A119" s="131"/>
      <c r="B119" s="134"/>
      <c r="C119" s="128"/>
      <c r="D119" s="128"/>
      <c r="E119" s="137"/>
      <c r="F119" s="17" t="s">
        <v>64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25"/>
      <c r="BB119" s="125"/>
      <c r="BC119" s="116"/>
      <c r="BD119" s="119"/>
    </row>
    <row r="120" spans="1:56" ht="19.5" customHeight="1">
      <c r="A120" s="129">
        <v>40</v>
      </c>
      <c r="B120" s="132"/>
      <c r="C120" s="126"/>
      <c r="D120" s="126"/>
      <c r="E120" s="135"/>
      <c r="F120" s="18" t="s">
        <v>62</v>
      </c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123">
        <f>SUM(G120:AZ120)</f>
        <v>0</v>
      </c>
      <c r="BB120" s="123">
        <f>SUM(G121:AZ121)</f>
        <v>0</v>
      </c>
      <c r="BC120" s="114">
        <f>SUM(G122:AZ122)</f>
        <v>0</v>
      </c>
      <c r="BD120" s="117">
        <f t="shared" ref="BD120" si="38">SUM(BA120:BC122)</f>
        <v>0</v>
      </c>
    </row>
    <row r="121" spans="1:56" ht="19.5" customHeight="1">
      <c r="A121" s="130"/>
      <c r="B121" s="133"/>
      <c r="C121" s="127"/>
      <c r="D121" s="127"/>
      <c r="E121" s="136"/>
      <c r="F121" s="18" t="s">
        <v>63</v>
      </c>
      <c r="G121" s="42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4"/>
      <c r="BA121" s="124"/>
      <c r="BB121" s="124"/>
      <c r="BC121" s="115"/>
      <c r="BD121" s="118"/>
    </row>
    <row r="122" spans="1:56" ht="19.5" customHeight="1">
      <c r="A122" s="131"/>
      <c r="B122" s="134"/>
      <c r="C122" s="128"/>
      <c r="D122" s="128"/>
      <c r="E122" s="137"/>
      <c r="F122" s="17" t="s">
        <v>64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25"/>
      <c r="BB122" s="125"/>
      <c r="BC122" s="116"/>
      <c r="BD122" s="119"/>
    </row>
    <row r="123" spans="1:56" ht="19.5" customHeight="1">
      <c r="A123" s="129">
        <v>41</v>
      </c>
      <c r="B123" s="132"/>
      <c r="C123" s="126"/>
      <c r="D123" s="126"/>
      <c r="E123" s="135"/>
      <c r="F123" s="18" t="s">
        <v>62</v>
      </c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123">
        <f>SUM(G123:AZ123)</f>
        <v>0</v>
      </c>
      <c r="BB123" s="123">
        <f>SUM(G124:AZ124)</f>
        <v>0</v>
      </c>
      <c r="BC123" s="114">
        <f>SUM(G125:AZ125)</f>
        <v>0</v>
      </c>
      <c r="BD123" s="117">
        <f t="shared" ref="BD123" si="39">SUM(BA123:BC125)</f>
        <v>0</v>
      </c>
    </row>
    <row r="124" spans="1:56" ht="19.5" customHeight="1">
      <c r="A124" s="130"/>
      <c r="B124" s="133"/>
      <c r="C124" s="127"/>
      <c r="D124" s="127"/>
      <c r="E124" s="136"/>
      <c r="F124" s="18" t="s">
        <v>63</v>
      </c>
      <c r="G124" s="42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4"/>
      <c r="BA124" s="124"/>
      <c r="BB124" s="124"/>
      <c r="BC124" s="115"/>
      <c r="BD124" s="118"/>
    </row>
    <row r="125" spans="1:56" ht="19.5" customHeight="1">
      <c r="A125" s="131"/>
      <c r="B125" s="134"/>
      <c r="C125" s="128"/>
      <c r="D125" s="128"/>
      <c r="E125" s="137"/>
      <c r="F125" s="17" t="s">
        <v>64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25"/>
      <c r="BB125" s="125"/>
      <c r="BC125" s="116"/>
      <c r="BD125" s="119"/>
    </row>
    <row r="126" spans="1:56" ht="19.5" customHeight="1">
      <c r="A126" s="129">
        <v>42</v>
      </c>
      <c r="B126" s="132"/>
      <c r="C126" s="126"/>
      <c r="D126" s="126"/>
      <c r="E126" s="135"/>
      <c r="F126" s="18" t="s">
        <v>62</v>
      </c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123">
        <f>SUM(G126:AZ126)</f>
        <v>0</v>
      </c>
      <c r="BB126" s="123">
        <f>SUM(G127:AZ127)</f>
        <v>0</v>
      </c>
      <c r="BC126" s="114">
        <f>SUM(G128:AZ128)</f>
        <v>0</v>
      </c>
      <c r="BD126" s="117">
        <f t="shared" ref="BD126" si="40">SUM(BA126:BC128)</f>
        <v>0</v>
      </c>
    </row>
    <row r="127" spans="1:56" ht="19.5" customHeight="1">
      <c r="A127" s="130"/>
      <c r="B127" s="133"/>
      <c r="C127" s="127"/>
      <c r="D127" s="127"/>
      <c r="E127" s="136"/>
      <c r="F127" s="18" t="s">
        <v>63</v>
      </c>
      <c r="G127" s="42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4"/>
      <c r="BA127" s="124"/>
      <c r="BB127" s="124"/>
      <c r="BC127" s="115"/>
      <c r="BD127" s="118"/>
    </row>
    <row r="128" spans="1:56" ht="19.5" customHeight="1">
      <c r="A128" s="131"/>
      <c r="B128" s="134"/>
      <c r="C128" s="128"/>
      <c r="D128" s="128"/>
      <c r="E128" s="137"/>
      <c r="F128" s="17" t="s">
        <v>64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25"/>
      <c r="BB128" s="125"/>
      <c r="BC128" s="116"/>
      <c r="BD128" s="119"/>
    </row>
    <row r="129" spans="1:56" ht="19.5" customHeight="1">
      <c r="A129" s="129">
        <v>43</v>
      </c>
      <c r="B129" s="132"/>
      <c r="C129" s="126"/>
      <c r="D129" s="126"/>
      <c r="E129" s="135"/>
      <c r="F129" s="18" t="s">
        <v>62</v>
      </c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123">
        <f>SUM(G129:AZ129)</f>
        <v>0</v>
      </c>
      <c r="BB129" s="123">
        <f>SUM(G130:AZ130)</f>
        <v>0</v>
      </c>
      <c r="BC129" s="114">
        <f>SUM(G131:AZ131)</f>
        <v>0</v>
      </c>
      <c r="BD129" s="117">
        <f t="shared" ref="BD129" si="41">SUM(BA129:BC131)</f>
        <v>0</v>
      </c>
    </row>
    <row r="130" spans="1:56" ht="19.5" customHeight="1">
      <c r="A130" s="130"/>
      <c r="B130" s="133"/>
      <c r="C130" s="127"/>
      <c r="D130" s="127"/>
      <c r="E130" s="136"/>
      <c r="F130" s="18" t="s">
        <v>63</v>
      </c>
      <c r="G130" s="42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4"/>
      <c r="BA130" s="124"/>
      <c r="BB130" s="124"/>
      <c r="BC130" s="115"/>
      <c r="BD130" s="118"/>
    </row>
    <row r="131" spans="1:56" ht="19.5" customHeight="1">
      <c r="A131" s="131"/>
      <c r="B131" s="134"/>
      <c r="C131" s="128"/>
      <c r="D131" s="128"/>
      <c r="E131" s="137"/>
      <c r="F131" s="17" t="s">
        <v>64</v>
      </c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25"/>
      <c r="BB131" s="125"/>
      <c r="BC131" s="116"/>
      <c r="BD131" s="119"/>
    </row>
    <row r="132" spans="1:56" ht="19.5" customHeight="1">
      <c r="A132" s="129">
        <v>44</v>
      </c>
      <c r="B132" s="132"/>
      <c r="C132" s="126"/>
      <c r="D132" s="126"/>
      <c r="E132" s="135"/>
      <c r="F132" s="18" t="s">
        <v>62</v>
      </c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123">
        <f>SUM(G132:AZ132)</f>
        <v>0</v>
      </c>
      <c r="BB132" s="123">
        <f>SUM(G133:AZ133)</f>
        <v>0</v>
      </c>
      <c r="BC132" s="114">
        <f>SUM(G134:AZ134)</f>
        <v>0</v>
      </c>
      <c r="BD132" s="117">
        <f t="shared" ref="BD132" si="42">SUM(BA132:BC134)</f>
        <v>0</v>
      </c>
    </row>
    <row r="133" spans="1:56" ht="19.5" customHeight="1">
      <c r="A133" s="130"/>
      <c r="B133" s="133"/>
      <c r="C133" s="127"/>
      <c r="D133" s="127"/>
      <c r="E133" s="136"/>
      <c r="F133" s="18" t="s">
        <v>63</v>
      </c>
      <c r="G133" s="42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4"/>
      <c r="BA133" s="124"/>
      <c r="BB133" s="124"/>
      <c r="BC133" s="115"/>
      <c r="BD133" s="118"/>
    </row>
    <row r="134" spans="1:56" ht="19.5" customHeight="1">
      <c r="A134" s="131"/>
      <c r="B134" s="134"/>
      <c r="C134" s="128"/>
      <c r="D134" s="128"/>
      <c r="E134" s="137"/>
      <c r="F134" s="17" t="s">
        <v>64</v>
      </c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25"/>
      <c r="BB134" s="125"/>
      <c r="BC134" s="116"/>
      <c r="BD134" s="119"/>
    </row>
    <row r="135" spans="1:56" ht="19.5" customHeight="1">
      <c r="A135" s="129">
        <v>45</v>
      </c>
      <c r="B135" s="132"/>
      <c r="C135" s="126"/>
      <c r="D135" s="126"/>
      <c r="E135" s="135"/>
      <c r="F135" s="18" t="s">
        <v>62</v>
      </c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123">
        <f>SUM(G135:AZ135)</f>
        <v>0</v>
      </c>
      <c r="BB135" s="123">
        <f>SUM(G136:AZ136)</f>
        <v>0</v>
      </c>
      <c r="BC135" s="114">
        <f>SUM(G137:AZ137)</f>
        <v>0</v>
      </c>
      <c r="BD135" s="117">
        <f t="shared" ref="BD135" si="43">SUM(BA135:BC137)</f>
        <v>0</v>
      </c>
    </row>
    <row r="136" spans="1:56" ht="19.5" customHeight="1">
      <c r="A136" s="130"/>
      <c r="B136" s="133"/>
      <c r="C136" s="127"/>
      <c r="D136" s="127"/>
      <c r="E136" s="136"/>
      <c r="F136" s="18" t="s">
        <v>63</v>
      </c>
      <c r="G136" s="42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4"/>
      <c r="BA136" s="124"/>
      <c r="BB136" s="124"/>
      <c r="BC136" s="115"/>
      <c r="BD136" s="118"/>
    </row>
    <row r="137" spans="1:56" ht="19.5" customHeight="1">
      <c r="A137" s="131"/>
      <c r="B137" s="134"/>
      <c r="C137" s="128"/>
      <c r="D137" s="128"/>
      <c r="E137" s="137"/>
      <c r="F137" s="17" t="s">
        <v>64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25"/>
      <c r="BB137" s="125"/>
      <c r="BC137" s="116"/>
      <c r="BD137" s="119"/>
    </row>
    <row r="138" spans="1:56" ht="19.5" customHeight="1">
      <c r="A138" s="129">
        <v>46</v>
      </c>
      <c r="B138" s="132"/>
      <c r="C138" s="126"/>
      <c r="D138" s="126"/>
      <c r="E138" s="135"/>
      <c r="F138" s="18" t="s">
        <v>62</v>
      </c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123">
        <f>SUM(G138:AZ138)</f>
        <v>0</v>
      </c>
      <c r="BB138" s="123">
        <f>SUM(G139:AZ139)</f>
        <v>0</v>
      </c>
      <c r="BC138" s="114">
        <f>SUM(G140:AZ140)</f>
        <v>0</v>
      </c>
      <c r="BD138" s="117">
        <f t="shared" ref="BD138" si="44">SUM(BA138:BC140)</f>
        <v>0</v>
      </c>
    </row>
    <row r="139" spans="1:56" ht="19.5" customHeight="1">
      <c r="A139" s="130"/>
      <c r="B139" s="133"/>
      <c r="C139" s="127"/>
      <c r="D139" s="127"/>
      <c r="E139" s="136"/>
      <c r="F139" s="18" t="s">
        <v>63</v>
      </c>
      <c r="G139" s="42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4"/>
      <c r="BA139" s="124"/>
      <c r="BB139" s="124"/>
      <c r="BC139" s="115"/>
      <c r="BD139" s="118"/>
    </row>
    <row r="140" spans="1:56" ht="19.5" customHeight="1">
      <c r="A140" s="131"/>
      <c r="B140" s="134"/>
      <c r="C140" s="128"/>
      <c r="D140" s="128"/>
      <c r="E140" s="137"/>
      <c r="F140" s="17" t="s">
        <v>64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25"/>
      <c r="BB140" s="125"/>
      <c r="BC140" s="116"/>
      <c r="BD140" s="119"/>
    </row>
    <row r="141" spans="1:56" ht="19.5" customHeight="1">
      <c r="A141" s="129">
        <v>47</v>
      </c>
      <c r="B141" s="132"/>
      <c r="C141" s="126"/>
      <c r="D141" s="126"/>
      <c r="E141" s="135"/>
      <c r="F141" s="18" t="s">
        <v>62</v>
      </c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123">
        <f>SUM(G141:AZ141)</f>
        <v>0</v>
      </c>
      <c r="BB141" s="123">
        <f>SUM(G142:AZ142)</f>
        <v>0</v>
      </c>
      <c r="BC141" s="114">
        <f>SUM(G143:AZ143)</f>
        <v>0</v>
      </c>
      <c r="BD141" s="117">
        <f t="shared" ref="BD141" si="45">SUM(BA141:BC143)</f>
        <v>0</v>
      </c>
    </row>
    <row r="142" spans="1:56" ht="19.5" customHeight="1">
      <c r="A142" s="130"/>
      <c r="B142" s="133"/>
      <c r="C142" s="127"/>
      <c r="D142" s="127"/>
      <c r="E142" s="136"/>
      <c r="F142" s="18" t="s">
        <v>63</v>
      </c>
      <c r="G142" s="4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4"/>
      <c r="BA142" s="124"/>
      <c r="BB142" s="124"/>
      <c r="BC142" s="115"/>
      <c r="BD142" s="118"/>
    </row>
    <row r="143" spans="1:56" ht="19.5" customHeight="1">
      <c r="A143" s="131"/>
      <c r="B143" s="134"/>
      <c r="C143" s="128"/>
      <c r="D143" s="128"/>
      <c r="E143" s="137"/>
      <c r="F143" s="17" t="s">
        <v>64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25"/>
      <c r="BB143" s="125"/>
      <c r="BC143" s="116"/>
      <c r="BD143" s="119"/>
    </row>
    <row r="144" spans="1:56" ht="19.5" customHeight="1">
      <c r="A144" s="129">
        <v>48</v>
      </c>
      <c r="B144" s="132"/>
      <c r="C144" s="126"/>
      <c r="D144" s="126"/>
      <c r="E144" s="135"/>
      <c r="F144" s="18" t="s">
        <v>62</v>
      </c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123">
        <f>SUM(G144:AZ144)</f>
        <v>0</v>
      </c>
      <c r="BB144" s="123">
        <f>SUM(G145:AZ145)</f>
        <v>0</v>
      </c>
      <c r="BC144" s="114">
        <f>SUM(G146:AZ146)</f>
        <v>0</v>
      </c>
      <c r="BD144" s="117">
        <f t="shared" ref="BD144" si="46">SUM(BA144:BC146)</f>
        <v>0</v>
      </c>
    </row>
    <row r="145" spans="1:56" ht="19.5" customHeight="1">
      <c r="A145" s="130"/>
      <c r="B145" s="133"/>
      <c r="C145" s="127"/>
      <c r="D145" s="127"/>
      <c r="E145" s="136"/>
      <c r="F145" s="18" t="s">
        <v>63</v>
      </c>
      <c r="G145" s="4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4"/>
      <c r="BA145" s="124"/>
      <c r="BB145" s="124"/>
      <c r="BC145" s="115"/>
      <c r="BD145" s="118"/>
    </row>
    <row r="146" spans="1:56" ht="19.5" customHeight="1">
      <c r="A146" s="131"/>
      <c r="B146" s="134"/>
      <c r="C146" s="128"/>
      <c r="D146" s="128"/>
      <c r="E146" s="137"/>
      <c r="F146" s="17" t="s">
        <v>64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25"/>
      <c r="BB146" s="125"/>
      <c r="BC146" s="116"/>
      <c r="BD146" s="119"/>
    </row>
    <row r="147" spans="1:56" ht="19.5" customHeight="1">
      <c r="A147" s="129">
        <v>49</v>
      </c>
      <c r="B147" s="132"/>
      <c r="C147" s="126"/>
      <c r="D147" s="126"/>
      <c r="E147" s="135"/>
      <c r="F147" s="18" t="s">
        <v>62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123">
        <f>SUM(G147:AZ147)</f>
        <v>0</v>
      </c>
      <c r="BB147" s="123">
        <f>SUM(G148:AZ148)</f>
        <v>0</v>
      </c>
      <c r="BC147" s="114">
        <f>SUM(G149:AZ149)</f>
        <v>0</v>
      </c>
      <c r="BD147" s="117">
        <f t="shared" ref="BD147" si="47">SUM(BA147:BC149)</f>
        <v>0</v>
      </c>
    </row>
    <row r="148" spans="1:56" ht="19.5" customHeight="1">
      <c r="A148" s="130"/>
      <c r="B148" s="133"/>
      <c r="C148" s="127"/>
      <c r="D148" s="127"/>
      <c r="E148" s="136"/>
      <c r="F148" s="18" t="s">
        <v>63</v>
      </c>
      <c r="G148" s="4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4"/>
      <c r="BA148" s="124"/>
      <c r="BB148" s="124"/>
      <c r="BC148" s="115"/>
      <c r="BD148" s="118"/>
    </row>
    <row r="149" spans="1:56" ht="19.5" customHeight="1">
      <c r="A149" s="131"/>
      <c r="B149" s="134"/>
      <c r="C149" s="128"/>
      <c r="D149" s="128"/>
      <c r="E149" s="137"/>
      <c r="F149" s="17" t="s">
        <v>64</v>
      </c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25"/>
      <c r="BB149" s="125"/>
      <c r="BC149" s="116"/>
      <c r="BD149" s="119"/>
    </row>
    <row r="150" spans="1:56" ht="19.5" customHeight="1">
      <c r="A150" s="129">
        <v>50</v>
      </c>
      <c r="B150" s="132"/>
      <c r="C150" s="126"/>
      <c r="D150" s="126"/>
      <c r="E150" s="135"/>
      <c r="F150" s="18" t="s">
        <v>62</v>
      </c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123">
        <f>SUM(G150:AZ150)</f>
        <v>0</v>
      </c>
      <c r="BB150" s="123">
        <f>SUM(G151:AZ151)</f>
        <v>0</v>
      </c>
      <c r="BC150" s="114">
        <f>SUM(G152:AZ152)</f>
        <v>0</v>
      </c>
      <c r="BD150" s="117">
        <f t="shared" ref="BD150" si="48">SUM(BA150:BC152)</f>
        <v>0</v>
      </c>
    </row>
    <row r="151" spans="1:56" ht="19.5" customHeight="1">
      <c r="A151" s="130"/>
      <c r="B151" s="133"/>
      <c r="C151" s="127"/>
      <c r="D151" s="127"/>
      <c r="E151" s="136"/>
      <c r="F151" s="18" t="s">
        <v>63</v>
      </c>
      <c r="G151" s="4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4"/>
      <c r="BA151" s="124"/>
      <c r="BB151" s="124"/>
      <c r="BC151" s="115"/>
      <c r="BD151" s="118"/>
    </row>
    <row r="152" spans="1:56" ht="19.5" customHeight="1">
      <c r="A152" s="131"/>
      <c r="B152" s="134"/>
      <c r="C152" s="128"/>
      <c r="D152" s="128"/>
      <c r="E152" s="137"/>
      <c r="F152" s="17" t="s">
        <v>64</v>
      </c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25"/>
      <c r="BB152" s="125"/>
      <c r="BC152" s="116"/>
      <c r="BD152" s="119"/>
    </row>
    <row r="153" spans="1:56" ht="19.5" customHeight="1">
      <c r="A153" s="129">
        <v>51</v>
      </c>
      <c r="B153" s="132"/>
      <c r="C153" s="126"/>
      <c r="D153" s="126"/>
      <c r="E153" s="135"/>
      <c r="F153" s="18" t="s">
        <v>62</v>
      </c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123">
        <f>SUM(G153:AZ153)</f>
        <v>0</v>
      </c>
      <c r="BB153" s="123">
        <f>SUM(G154:AZ154)</f>
        <v>0</v>
      </c>
      <c r="BC153" s="114">
        <f>SUM(G155:AZ155)</f>
        <v>0</v>
      </c>
      <c r="BD153" s="117">
        <f t="shared" ref="BD153" si="49">SUM(BA153:BC155)</f>
        <v>0</v>
      </c>
    </row>
    <row r="154" spans="1:56" ht="19.5" customHeight="1">
      <c r="A154" s="130"/>
      <c r="B154" s="133"/>
      <c r="C154" s="127"/>
      <c r="D154" s="127"/>
      <c r="E154" s="136"/>
      <c r="F154" s="18" t="s">
        <v>63</v>
      </c>
      <c r="G154" s="4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4"/>
      <c r="BA154" s="124"/>
      <c r="BB154" s="124"/>
      <c r="BC154" s="115"/>
      <c r="BD154" s="118"/>
    </row>
    <row r="155" spans="1:56" ht="19.5" customHeight="1">
      <c r="A155" s="131"/>
      <c r="B155" s="134"/>
      <c r="C155" s="128"/>
      <c r="D155" s="128"/>
      <c r="E155" s="137"/>
      <c r="F155" s="17" t="s">
        <v>64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25"/>
      <c r="BB155" s="125"/>
      <c r="BC155" s="116"/>
      <c r="BD155" s="119"/>
    </row>
    <row r="156" spans="1:56" ht="19.5" customHeight="1">
      <c r="A156" s="129">
        <v>52</v>
      </c>
      <c r="B156" s="132"/>
      <c r="C156" s="126"/>
      <c r="D156" s="126"/>
      <c r="E156" s="135"/>
      <c r="F156" s="18" t="s">
        <v>62</v>
      </c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123">
        <f>SUM(G156:AZ156)</f>
        <v>0</v>
      </c>
      <c r="BB156" s="123">
        <f>SUM(G157:AZ157)</f>
        <v>0</v>
      </c>
      <c r="BC156" s="114">
        <f>SUM(G158:AZ158)</f>
        <v>0</v>
      </c>
      <c r="BD156" s="117">
        <f t="shared" ref="BD156" si="50">SUM(BA156:BC158)</f>
        <v>0</v>
      </c>
    </row>
    <row r="157" spans="1:56" ht="19.5" customHeight="1">
      <c r="A157" s="130"/>
      <c r="B157" s="133"/>
      <c r="C157" s="127"/>
      <c r="D157" s="127"/>
      <c r="E157" s="136"/>
      <c r="F157" s="18" t="s">
        <v>63</v>
      </c>
      <c r="G157" s="4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4"/>
      <c r="BA157" s="124"/>
      <c r="BB157" s="124"/>
      <c r="BC157" s="115"/>
      <c r="BD157" s="118"/>
    </row>
    <row r="158" spans="1:56" ht="19.5" customHeight="1">
      <c r="A158" s="131"/>
      <c r="B158" s="134"/>
      <c r="C158" s="128"/>
      <c r="D158" s="128"/>
      <c r="E158" s="137"/>
      <c r="F158" s="17" t="s">
        <v>64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25"/>
      <c r="BB158" s="125"/>
      <c r="BC158" s="116"/>
      <c r="BD158" s="119"/>
    </row>
    <row r="159" spans="1:56" ht="19.5" customHeight="1">
      <c r="A159" s="129">
        <v>53</v>
      </c>
      <c r="B159" s="132"/>
      <c r="C159" s="126"/>
      <c r="D159" s="126"/>
      <c r="E159" s="135"/>
      <c r="F159" s="18" t="s">
        <v>62</v>
      </c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123">
        <f>SUM(G159:AZ159)</f>
        <v>0</v>
      </c>
      <c r="BB159" s="123">
        <f>SUM(G160:AZ160)</f>
        <v>0</v>
      </c>
      <c r="BC159" s="114">
        <f>SUM(G161:AZ161)</f>
        <v>0</v>
      </c>
      <c r="BD159" s="117">
        <f t="shared" ref="BD159" si="51">SUM(BA159:BC161)</f>
        <v>0</v>
      </c>
    </row>
    <row r="160" spans="1:56" ht="19.5" customHeight="1">
      <c r="A160" s="130"/>
      <c r="B160" s="133"/>
      <c r="C160" s="127"/>
      <c r="D160" s="127"/>
      <c r="E160" s="136"/>
      <c r="F160" s="18" t="s">
        <v>63</v>
      </c>
      <c r="G160" s="4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4"/>
      <c r="BA160" s="124"/>
      <c r="BB160" s="124"/>
      <c r="BC160" s="115"/>
      <c r="BD160" s="118"/>
    </row>
    <row r="161" spans="1:56" ht="19.5" customHeight="1">
      <c r="A161" s="131"/>
      <c r="B161" s="134"/>
      <c r="C161" s="128"/>
      <c r="D161" s="128"/>
      <c r="E161" s="137"/>
      <c r="F161" s="17" t="s">
        <v>64</v>
      </c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25"/>
      <c r="BB161" s="125"/>
      <c r="BC161" s="116"/>
      <c r="BD161" s="119"/>
    </row>
    <row r="162" spans="1:56" ht="19.5" customHeight="1">
      <c r="A162" s="129">
        <v>54</v>
      </c>
      <c r="B162" s="132"/>
      <c r="C162" s="126"/>
      <c r="D162" s="126"/>
      <c r="E162" s="135"/>
      <c r="F162" s="18" t="s">
        <v>62</v>
      </c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123">
        <f>SUM(G162:AZ162)</f>
        <v>0</v>
      </c>
      <c r="BB162" s="123">
        <f>SUM(G163:AZ163)</f>
        <v>0</v>
      </c>
      <c r="BC162" s="114">
        <f>SUM(G164:AZ164)</f>
        <v>0</v>
      </c>
      <c r="BD162" s="117">
        <f t="shared" ref="BD162" si="52">SUM(BA162:BC164)</f>
        <v>0</v>
      </c>
    </row>
    <row r="163" spans="1:56" ht="19.5" customHeight="1">
      <c r="A163" s="130"/>
      <c r="B163" s="133"/>
      <c r="C163" s="127"/>
      <c r="D163" s="127"/>
      <c r="E163" s="136"/>
      <c r="F163" s="18" t="s">
        <v>63</v>
      </c>
      <c r="G163" s="4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4"/>
      <c r="BA163" s="124"/>
      <c r="BB163" s="124"/>
      <c r="BC163" s="115"/>
      <c r="BD163" s="118"/>
    </row>
    <row r="164" spans="1:56" ht="19.5" customHeight="1">
      <c r="A164" s="131"/>
      <c r="B164" s="134"/>
      <c r="C164" s="128"/>
      <c r="D164" s="128"/>
      <c r="E164" s="137"/>
      <c r="F164" s="17" t="s">
        <v>64</v>
      </c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25"/>
      <c r="BB164" s="125"/>
      <c r="BC164" s="116"/>
      <c r="BD164" s="119"/>
    </row>
    <row r="165" spans="1:56" ht="19.5" customHeight="1">
      <c r="A165" s="129">
        <v>55</v>
      </c>
      <c r="B165" s="132"/>
      <c r="C165" s="126"/>
      <c r="D165" s="126"/>
      <c r="E165" s="135"/>
      <c r="F165" s="18" t="s">
        <v>62</v>
      </c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123">
        <f>SUM(G165:AZ165)</f>
        <v>0</v>
      </c>
      <c r="BB165" s="123">
        <f>SUM(G166:AZ166)</f>
        <v>0</v>
      </c>
      <c r="BC165" s="114">
        <f>SUM(G167:AZ167)</f>
        <v>0</v>
      </c>
      <c r="BD165" s="117">
        <f t="shared" ref="BD165" si="53">SUM(BA165:BC167)</f>
        <v>0</v>
      </c>
    </row>
    <row r="166" spans="1:56" ht="19.5" customHeight="1">
      <c r="A166" s="130"/>
      <c r="B166" s="133"/>
      <c r="C166" s="127"/>
      <c r="D166" s="127"/>
      <c r="E166" s="136"/>
      <c r="F166" s="18" t="s">
        <v>63</v>
      </c>
      <c r="G166" s="4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4"/>
      <c r="BA166" s="124"/>
      <c r="BB166" s="124"/>
      <c r="BC166" s="115"/>
      <c r="BD166" s="118"/>
    </row>
    <row r="167" spans="1:56" ht="19.5" customHeight="1">
      <c r="A167" s="131"/>
      <c r="B167" s="134"/>
      <c r="C167" s="128"/>
      <c r="D167" s="128"/>
      <c r="E167" s="137"/>
      <c r="F167" s="17" t="s">
        <v>64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25"/>
      <c r="BB167" s="125"/>
      <c r="BC167" s="116"/>
      <c r="BD167" s="119"/>
    </row>
    <row r="168" spans="1:56" ht="19.5" customHeight="1">
      <c r="A168" s="129">
        <v>56</v>
      </c>
      <c r="B168" s="132"/>
      <c r="C168" s="126"/>
      <c r="D168" s="126"/>
      <c r="E168" s="135"/>
      <c r="F168" s="18" t="s">
        <v>62</v>
      </c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  <c r="AY168" s="41"/>
      <c r="AZ168" s="41"/>
      <c r="BA168" s="123">
        <f>SUM(G168:AZ168)</f>
        <v>0</v>
      </c>
      <c r="BB168" s="123">
        <f>SUM(G169:AZ169)</f>
        <v>0</v>
      </c>
      <c r="BC168" s="114">
        <f>SUM(G170:AZ170)</f>
        <v>0</v>
      </c>
      <c r="BD168" s="117">
        <f t="shared" ref="BD168" si="54">SUM(BA168:BC170)</f>
        <v>0</v>
      </c>
    </row>
    <row r="169" spans="1:56" ht="19.5" customHeight="1">
      <c r="A169" s="130"/>
      <c r="B169" s="133"/>
      <c r="C169" s="127"/>
      <c r="D169" s="127"/>
      <c r="E169" s="136"/>
      <c r="F169" s="18" t="s">
        <v>63</v>
      </c>
      <c r="G169" s="4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4"/>
      <c r="BA169" s="124"/>
      <c r="BB169" s="124"/>
      <c r="BC169" s="115"/>
      <c r="BD169" s="118"/>
    </row>
    <row r="170" spans="1:56" ht="19.5" customHeight="1">
      <c r="A170" s="131"/>
      <c r="B170" s="134"/>
      <c r="C170" s="128"/>
      <c r="D170" s="128"/>
      <c r="E170" s="137"/>
      <c r="F170" s="17" t="s">
        <v>64</v>
      </c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25"/>
      <c r="BB170" s="125"/>
      <c r="BC170" s="116"/>
      <c r="BD170" s="119"/>
    </row>
    <row r="171" spans="1:56" ht="19.5" customHeight="1">
      <c r="A171" s="129">
        <v>57</v>
      </c>
      <c r="B171" s="132"/>
      <c r="C171" s="126"/>
      <c r="D171" s="126"/>
      <c r="E171" s="135"/>
      <c r="F171" s="18" t="s">
        <v>62</v>
      </c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  <c r="AY171" s="41"/>
      <c r="AZ171" s="41"/>
      <c r="BA171" s="123">
        <f>SUM(G171:AZ171)</f>
        <v>0</v>
      </c>
      <c r="BB171" s="123">
        <f>SUM(G172:AZ172)</f>
        <v>0</v>
      </c>
      <c r="BC171" s="114">
        <f>SUM(G173:AZ173)</f>
        <v>0</v>
      </c>
      <c r="BD171" s="117">
        <f t="shared" ref="BD171" si="55">SUM(BA171:BC173)</f>
        <v>0</v>
      </c>
    </row>
    <row r="172" spans="1:56" ht="19.5" customHeight="1">
      <c r="A172" s="130"/>
      <c r="B172" s="133"/>
      <c r="C172" s="127"/>
      <c r="D172" s="127"/>
      <c r="E172" s="136"/>
      <c r="F172" s="18" t="s">
        <v>63</v>
      </c>
      <c r="G172" s="4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4"/>
      <c r="BA172" s="124"/>
      <c r="BB172" s="124"/>
      <c r="BC172" s="115"/>
      <c r="BD172" s="118"/>
    </row>
    <row r="173" spans="1:56" ht="19.5" customHeight="1">
      <c r="A173" s="131"/>
      <c r="B173" s="134"/>
      <c r="C173" s="128"/>
      <c r="D173" s="128"/>
      <c r="E173" s="137"/>
      <c r="F173" s="17" t="s">
        <v>64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25"/>
      <c r="BB173" s="125"/>
      <c r="BC173" s="116"/>
      <c r="BD173" s="119"/>
    </row>
    <row r="174" spans="1:56" ht="19.5" customHeight="1">
      <c r="A174" s="129">
        <v>58</v>
      </c>
      <c r="B174" s="132"/>
      <c r="C174" s="126"/>
      <c r="D174" s="126"/>
      <c r="E174" s="135"/>
      <c r="F174" s="18" t="s">
        <v>62</v>
      </c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123">
        <f>SUM(G174:AZ174)</f>
        <v>0</v>
      </c>
      <c r="BB174" s="123">
        <f>SUM(G175:AZ175)</f>
        <v>0</v>
      </c>
      <c r="BC174" s="114">
        <f>SUM(G176:AZ176)</f>
        <v>0</v>
      </c>
      <c r="BD174" s="117">
        <f t="shared" ref="BD174" si="56">SUM(BA174:BC176)</f>
        <v>0</v>
      </c>
    </row>
    <row r="175" spans="1:56" ht="19.5" customHeight="1">
      <c r="A175" s="130"/>
      <c r="B175" s="133"/>
      <c r="C175" s="127"/>
      <c r="D175" s="127"/>
      <c r="E175" s="136"/>
      <c r="F175" s="18" t="s">
        <v>63</v>
      </c>
      <c r="G175" s="4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4"/>
      <c r="BA175" s="124"/>
      <c r="BB175" s="124"/>
      <c r="BC175" s="115"/>
      <c r="BD175" s="118"/>
    </row>
    <row r="176" spans="1:56" ht="19.5" customHeight="1">
      <c r="A176" s="131"/>
      <c r="B176" s="134"/>
      <c r="C176" s="128"/>
      <c r="D176" s="128"/>
      <c r="E176" s="137"/>
      <c r="F176" s="17" t="s">
        <v>64</v>
      </c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25"/>
      <c r="BB176" s="125"/>
      <c r="BC176" s="116"/>
      <c r="BD176" s="119"/>
    </row>
    <row r="177" spans="1:58" ht="19.5" customHeight="1">
      <c r="A177" s="129">
        <v>59</v>
      </c>
      <c r="B177" s="132"/>
      <c r="C177" s="126"/>
      <c r="D177" s="126"/>
      <c r="E177" s="135"/>
      <c r="F177" s="18" t="s">
        <v>62</v>
      </c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123">
        <f>SUM(G177:AZ177)</f>
        <v>0</v>
      </c>
      <c r="BB177" s="123">
        <f>SUM(G178:AZ178)</f>
        <v>0</v>
      </c>
      <c r="BC177" s="114">
        <f>SUM(G179:AZ179)</f>
        <v>0</v>
      </c>
      <c r="BD177" s="117">
        <f t="shared" ref="BD177" si="57">SUM(BA177:BC179)</f>
        <v>0</v>
      </c>
      <c r="BE177" s="102"/>
      <c r="BF177" s="102"/>
    </row>
    <row r="178" spans="1:58" ht="19.5" customHeight="1">
      <c r="A178" s="130"/>
      <c r="B178" s="133"/>
      <c r="C178" s="127"/>
      <c r="D178" s="127"/>
      <c r="E178" s="136"/>
      <c r="F178" s="18" t="s">
        <v>63</v>
      </c>
      <c r="G178" s="4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4"/>
      <c r="BA178" s="124"/>
      <c r="BB178" s="124"/>
      <c r="BC178" s="115"/>
      <c r="BD178" s="118"/>
      <c r="BE178" s="102"/>
      <c r="BF178" s="102"/>
    </row>
    <row r="179" spans="1:58" ht="19.5" customHeight="1">
      <c r="A179" s="131"/>
      <c r="B179" s="134"/>
      <c r="C179" s="128"/>
      <c r="D179" s="128"/>
      <c r="E179" s="137"/>
      <c r="F179" s="17" t="s">
        <v>64</v>
      </c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25"/>
      <c r="BB179" s="125"/>
      <c r="BC179" s="116"/>
      <c r="BD179" s="119"/>
      <c r="BE179" s="102"/>
      <c r="BF179" s="102"/>
    </row>
    <row r="180" spans="1:58" ht="19.5" customHeight="1">
      <c r="A180" s="129">
        <v>60</v>
      </c>
      <c r="B180" s="132"/>
      <c r="C180" s="126"/>
      <c r="D180" s="126"/>
      <c r="E180" s="135"/>
      <c r="F180" s="18" t="s">
        <v>62</v>
      </c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123">
        <f>SUM(G180:AZ180)</f>
        <v>0</v>
      </c>
      <c r="BB180" s="123">
        <f>SUM(G181:AZ181)</f>
        <v>0</v>
      </c>
      <c r="BC180" s="114">
        <f>SUM(G182:AZ182)</f>
        <v>0</v>
      </c>
      <c r="BD180" s="117">
        <f t="shared" ref="BD180" si="58">SUM(BA180:BC182)</f>
        <v>0</v>
      </c>
      <c r="BE180" s="102"/>
      <c r="BF180" s="102"/>
    </row>
    <row r="181" spans="1:58" ht="19.5" customHeight="1">
      <c r="A181" s="130"/>
      <c r="B181" s="133"/>
      <c r="C181" s="127"/>
      <c r="D181" s="127"/>
      <c r="E181" s="136"/>
      <c r="F181" s="18" t="s">
        <v>63</v>
      </c>
      <c r="G181" s="4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4"/>
      <c r="BA181" s="124"/>
      <c r="BB181" s="124"/>
      <c r="BC181" s="115"/>
      <c r="BD181" s="118"/>
      <c r="BE181" s="102"/>
      <c r="BF181" s="102"/>
    </row>
    <row r="182" spans="1:58" ht="19.5" customHeight="1" thickBot="1">
      <c r="A182" s="131"/>
      <c r="B182" s="134"/>
      <c r="C182" s="128"/>
      <c r="D182" s="128"/>
      <c r="E182" s="137"/>
      <c r="F182" s="17" t="s">
        <v>64</v>
      </c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25"/>
      <c r="BB182" s="125"/>
      <c r="BC182" s="116"/>
      <c r="BD182" s="119"/>
      <c r="BE182" s="102"/>
      <c r="BF182" s="102"/>
    </row>
    <row r="183" spans="1:58" ht="26.25" customHeight="1" thickBot="1">
      <c r="A183" s="141" t="s">
        <v>65</v>
      </c>
      <c r="B183" s="142"/>
      <c r="C183" s="46">
        <f>COUNT(C3:C182)</f>
        <v>0</v>
      </c>
      <c r="D183" s="46">
        <f>COUNT(D3:D182)</f>
        <v>0</v>
      </c>
      <c r="E183" s="103"/>
      <c r="F183" s="19" t="s">
        <v>66</v>
      </c>
      <c r="G183" s="11">
        <f t="array" ref="G183">SUMPRODUCT((MOD(ROW(G3:G182),3)=0)*(G3:G182))</f>
        <v>0</v>
      </c>
      <c r="H183" s="11">
        <f t="array" ref="H183">SUMPRODUCT((MOD(ROW(H3:H182),3)=0)*(H3:H182))</f>
        <v>0</v>
      </c>
      <c r="I183" s="11">
        <f t="array" ref="I183">SUMPRODUCT((MOD(ROW(I3:I182),3)=0)*(I3:I182))</f>
        <v>0</v>
      </c>
      <c r="J183" s="11">
        <f t="array" ref="J183">SUMPRODUCT((MOD(ROW(J3:J182),3)=0)*(J3:J182))</f>
        <v>0</v>
      </c>
      <c r="K183" s="11">
        <f t="array" ref="K183">SUMPRODUCT((MOD(ROW(K3:K182),3)=0)*(K3:K182))</f>
        <v>0</v>
      </c>
      <c r="L183" s="11">
        <f t="array" ref="L183">SUMPRODUCT((MOD(ROW(L3:L182),3)=0)*(L3:L182))</f>
        <v>0</v>
      </c>
      <c r="M183" s="11">
        <f t="array" ref="M183">SUMPRODUCT((MOD(ROW(M3:M182),3)=0)*(M3:M182))</f>
        <v>0</v>
      </c>
      <c r="N183" s="11">
        <f t="array" ref="N183">SUMPRODUCT((MOD(ROW(N3:N182),3)=0)*(N3:N182))</f>
        <v>0</v>
      </c>
      <c r="O183" s="11">
        <f t="array" ref="O183">SUMPRODUCT((MOD(ROW(O3:O182),3)=0)*(O3:O182))</f>
        <v>0</v>
      </c>
      <c r="P183" s="11">
        <f t="array" ref="P183">SUMPRODUCT((MOD(ROW(P3:P182),3)=0)*(P3:P182))</f>
        <v>0</v>
      </c>
      <c r="Q183" s="11">
        <f t="array" ref="Q183">SUMPRODUCT((MOD(ROW(Q3:Q182),3)=0)*(Q3:Q182))</f>
        <v>0</v>
      </c>
      <c r="R183" s="11">
        <f t="array" ref="R183">SUMPRODUCT((MOD(ROW(R3:R182),3)=0)*(R3:R182))</f>
        <v>0</v>
      </c>
      <c r="S183" s="11">
        <f t="array" ref="S183">SUMPRODUCT((MOD(ROW(S3:S182),3)=0)*(S3:S182))</f>
        <v>0</v>
      </c>
      <c r="T183" s="11">
        <f t="array" ref="T183">SUMPRODUCT((MOD(ROW(T3:T182),3)=0)*(T3:T182))</f>
        <v>0</v>
      </c>
      <c r="U183" s="11">
        <f t="array" ref="U183">SUMPRODUCT((MOD(ROW(U3:U182),3)=0)*(U3:U182))</f>
        <v>0</v>
      </c>
      <c r="V183" s="11">
        <f t="array" ref="V183">SUMPRODUCT((MOD(ROW(V3:V182),3)=0)*(V3:V182))</f>
        <v>0</v>
      </c>
      <c r="W183" s="11">
        <f t="array" ref="W183">SUMPRODUCT((MOD(ROW(W3:W182),3)=0)*(W3:W182))</f>
        <v>0</v>
      </c>
      <c r="X183" s="11">
        <f t="array" ref="X183">SUMPRODUCT((MOD(ROW(X3:X182),3)=0)*(X3:X182))</f>
        <v>0</v>
      </c>
      <c r="Y183" s="11">
        <f t="array" ref="Y183">SUMPRODUCT((MOD(ROW(Y3:Y182),3)=0)*(Y3:Y182))</f>
        <v>0</v>
      </c>
      <c r="Z183" s="11">
        <f t="array" ref="Z183">SUMPRODUCT((MOD(ROW(Z3:Z182),3)=0)*(Z3:Z182))</f>
        <v>0</v>
      </c>
      <c r="AA183" s="11">
        <f t="array" ref="AA183">SUMPRODUCT((MOD(ROW(AA3:AA182),3)=0)*(AA3:AA182))</f>
        <v>0</v>
      </c>
      <c r="AB183" s="11">
        <f t="array" ref="AB183">SUMPRODUCT((MOD(ROW(AB3:AB182),3)=0)*(AB3:AB182))</f>
        <v>0</v>
      </c>
      <c r="AC183" s="11">
        <f t="array" ref="AC183">SUMPRODUCT((MOD(ROW(AC3:AC182),3)=0)*(AC3:AC182))</f>
        <v>0</v>
      </c>
      <c r="AD183" s="11">
        <f t="array" ref="AD183">SUMPRODUCT((MOD(ROW(AD3:AD182),3)=0)*(AD3:AD182))</f>
        <v>0</v>
      </c>
      <c r="AE183" s="11">
        <f t="array" ref="AE183">SUMPRODUCT((MOD(ROW(AE3:AE182),3)=0)*(AE3:AE182))</f>
        <v>0</v>
      </c>
      <c r="AF183" s="11">
        <f t="array" ref="AF183">SUMPRODUCT((MOD(ROW(AF3:AF182),3)=0)*(AF3:AF182))</f>
        <v>0</v>
      </c>
      <c r="AG183" s="11">
        <f t="array" ref="AG183">SUMPRODUCT((MOD(ROW(AG3:AG182),3)=0)*(AG3:AG182))</f>
        <v>0</v>
      </c>
      <c r="AH183" s="11">
        <f t="array" ref="AH183">SUMPRODUCT((MOD(ROW(AH3:AH182),3)=0)*(AH3:AH182))</f>
        <v>0</v>
      </c>
      <c r="AI183" s="11">
        <f t="array" ref="AI183">SUMPRODUCT((MOD(ROW(AI3:AI182),3)=0)*(AI3:AI182))</f>
        <v>0</v>
      </c>
      <c r="AJ183" s="11">
        <f t="array" ref="AJ183">SUMPRODUCT((MOD(ROW(AJ3:AJ182),3)=0)*(AJ3:AJ182))</f>
        <v>0</v>
      </c>
      <c r="AK183" s="11">
        <f t="array" ref="AK183">SUMPRODUCT((MOD(ROW(AK3:AK182),3)=0)*(AK3:AK182))</f>
        <v>0</v>
      </c>
      <c r="AL183" s="11">
        <f t="array" ref="AL183">SUMPRODUCT((MOD(ROW(AL3:AL182),3)=0)*(AL3:AL182))</f>
        <v>0</v>
      </c>
      <c r="AM183" s="11">
        <f t="array" ref="AM183">SUMPRODUCT((MOD(ROW(AM3:AM182),3)=0)*(AM3:AM182))</f>
        <v>0</v>
      </c>
      <c r="AN183" s="11">
        <f t="array" ref="AN183">SUMPRODUCT((MOD(ROW(AN3:AN182),3)=0)*(AN3:AN182))</f>
        <v>0</v>
      </c>
      <c r="AO183" s="11">
        <f t="array" ref="AO183">SUMPRODUCT((MOD(ROW(AO3:AO182),3)=0)*(AO3:AO182))</f>
        <v>0</v>
      </c>
      <c r="AP183" s="11">
        <f t="array" ref="AP183">SUMPRODUCT((MOD(ROW(AP3:AP182),3)=0)*(AP3:AP182))</f>
        <v>0</v>
      </c>
      <c r="AQ183" s="11">
        <f t="array" ref="AQ183">SUMPRODUCT((MOD(ROW(AQ3:AQ182),3)=0)*(AQ3:AQ182))</f>
        <v>0</v>
      </c>
      <c r="AR183" s="11">
        <f t="array" ref="AR183">SUMPRODUCT((MOD(ROW(AR3:AR182),3)=0)*(AR3:AR182))</f>
        <v>0</v>
      </c>
      <c r="AS183" s="11">
        <f t="array" ref="AS183">SUMPRODUCT((MOD(ROW(AS3:AS182),3)=0)*(AS3:AS182))</f>
        <v>0</v>
      </c>
      <c r="AT183" s="11">
        <f t="array" ref="AT183">SUMPRODUCT((MOD(ROW(AT3:AT182),3)=0)*(AT3:AT182))</f>
        <v>0</v>
      </c>
      <c r="AU183" s="11">
        <f t="array" ref="AU183">SUMPRODUCT((MOD(ROW(AU3:AU182),3)=0)*(AU3:AU182))</f>
        <v>0</v>
      </c>
      <c r="AV183" s="11">
        <f t="array" ref="AV183">SUMPRODUCT((MOD(ROW(AV3:AV182),3)=0)*(AV3:AV182))</f>
        <v>0</v>
      </c>
      <c r="AW183" s="11">
        <f t="array" ref="AW183">SUMPRODUCT((MOD(ROW(AW3:AW182),3)=0)*(AW3:AW182))</f>
        <v>0</v>
      </c>
      <c r="AX183" s="11">
        <f t="array" ref="AX183">SUMPRODUCT((MOD(ROW(AX3:AX182),3)=0)*(AX3:AX182))</f>
        <v>0</v>
      </c>
      <c r="AY183" s="11">
        <f t="array" ref="AY183">SUMPRODUCT((MOD(ROW(AY3:AY182),3)=0)*(AY3:AY182))</f>
        <v>0</v>
      </c>
      <c r="AZ183" s="11">
        <f t="array" ref="AZ183">SUMPRODUCT((MOD(ROW(AZ3:AZ182),3)=0)*(AZ3:AZ182))</f>
        <v>0</v>
      </c>
      <c r="BA183" s="13">
        <f>SUM(G183:AZ183)</f>
        <v>0</v>
      </c>
      <c r="BB183" s="120" t="s">
        <v>67</v>
      </c>
      <c r="BC183" s="121"/>
      <c r="BD183" s="122"/>
      <c r="BE183" s="102"/>
      <c r="BF183" s="102"/>
    </row>
    <row r="184" spans="1:58" s="3" customFormat="1" ht="29.25" customHeight="1" thickBot="1">
      <c r="A184" s="143"/>
      <c r="B184" s="144"/>
      <c r="C184" s="21" t="s">
        <v>68</v>
      </c>
      <c r="D184" s="21" t="s">
        <v>69</v>
      </c>
      <c r="E184" s="45"/>
      <c r="F184" s="19" t="s">
        <v>70</v>
      </c>
      <c r="G184" s="11">
        <f t="array" ref="G184">SUMPRODUCT((MOD(ROW(G3:G182),3)=1)*(G3:G182))</f>
        <v>0</v>
      </c>
      <c r="H184" s="11">
        <f t="array" ref="H184">SUMPRODUCT((MOD(ROW(H3:H182),3)=1)*(H3:H182))</f>
        <v>0</v>
      </c>
      <c r="I184" s="11">
        <f t="array" ref="I184">SUMPRODUCT((MOD(ROW(I3:I182),3)=1)*(I3:I182))</f>
        <v>0</v>
      </c>
      <c r="J184" s="11">
        <f t="array" ref="J184">SUMPRODUCT((MOD(ROW(J3:J182),3)=1)*(J3:J182))</f>
        <v>0</v>
      </c>
      <c r="K184" s="11">
        <f t="array" ref="K184">SUMPRODUCT((MOD(ROW(K3:K182),3)=1)*(K3:K182))</f>
        <v>0</v>
      </c>
      <c r="L184" s="11">
        <f t="array" ref="L184">SUMPRODUCT((MOD(ROW(L3:L182),3)=1)*(L3:L182))</f>
        <v>0</v>
      </c>
      <c r="M184" s="11">
        <f t="array" ref="M184">SUMPRODUCT((MOD(ROW(M3:M182),3)=1)*(M3:M182))</f>
        <v>0</v>
      </c>
      <c r="N184" s="11">
        <f t="array" ref="N184">SUMPRODUCT((MOD(ROW(N3:N182),3)=1)*(N3:N182))</f>
        <v>0</v>
      </c>
      <c r="O184" s="11">
        <f t="array" ref="O184">SUMPRODUCT((MOD(ROW(O3:O182),3)=1)*(O3:O182))</f>
        <v>0</v>
      </c>
      <c r="P184" s="11">
        <f t="array" ref="P184">SUMPRODUCT((MOD(ROW(P3:P182),3)=1)*(P3:P182))</f>
        <v>0</v>
      </c>
      <c r="Q184" s="11">
        <f t="array" ref="Q184">SUMPRODUCT((MOD(ROW(Q3:Q182),3)=1)*(Q3:Q182))</f>
        <v>0</v>
      </c>
      <c r="R184" s="11">
        <f t="array" ref="R184">SUMPRODUCT((MOD(ROW(R3:R182),3)=1)*(R3:R182))</f>
        <v>0</v>
      </c>
      <c r="S184" s="11">
        <f t="array" ref="S184">SUMPRODUCT((MOD(ROW(S3:S182),3)=1)*(S3:S182))</f>
        <v>0</v>
      </c>
      <c r="T184" s="11">
        <f t="array" ref="T184">SUMPRODUCT((MOD(ROW(T3:T182),3)=1)*(T3:T182))</f>
        <v>0</v>
      </c>
      <c r="U184" s="11">
        <f t="array" ref="U184">SUMPRODUCT((MOD(ROW(U3:U182),3)=1)*(U3:U182))</f>
        <v>0</v>
      </c>
      <c r="V184" s="11">
        <f t="array" ref="V184">SUMPRODUCT((MOD(ROW(V3:V182),3)=1)*(V3:V182))</f>
        <v>0</v>
      </c>
      <c r="W184" s="11">
        <f t="array" ref="W184">SUMPRODUCT((MOD(ROW(W3:W182),3)=1)*(W3:W182))</f>
        <v>0</v>
      </c>
      <c r="X184" s="11">
        <f t="array" ref="X184">SUMPRODUCT((MOD(ROW(X3:X182),3)=1)*(X3:X182))</f>
        <v>0</v>
      </c>
      <c r="Y184" s="11">
        <f t="array" ref="Y184">SUMPRODUCT((MOD(ROW(Y3:Y182),3)=1)*(Y3:Y182))</f>
        <v>0</v>
      </c>
      <c r="Z184" s="11">
        <f t="array" ref="Z184">SUMPRODUCT((MOD(ROW(Z3:Z182),3)=1)*(Z3:Z182))</f>
        <v>0</v>
      </c>
      <c r="AA184" s="11">
        <f t="array" ref="AA184">SUMPRODUCT((MOD(ROW(AA3:AA182),3)=1)*(AA3:AA182))</f>
        <v>0</v>
      </c>
      <c r="AB184" s="11">
        <f t="array" ref="AB184">SUMPRODUCT((MOD(ROW(AB3:AB182),3)=1)*(AB3:AB182))</f>
        <v>0</v>
      </c>
      <c r="AC184" s="11">
        <f t="array" ref="AC184">SUMPRODUCT((MOD(ROW(AC3:AC182),3)=1)*(AC3:AC182))</f>
        <v>0</v>
      </c>
      <c r="AD184" s="11">
        <f t="array" ref="AD184">SUMPRODUCT((MOD(ROW(AD3:AD182),3)=1)*(AD3:AD182))</f>
        <v>0</v>
      </c>
      <c r="AE184" s="11">
        <f t="array" ref="AE184">SUMPRODUCT((MOD(ROW(AE3:AE182),3)=1)*(AE3:AE182))</f>
        <v>0</v>
      </c>
      <c r="AF184" s="11">
        <f t="array" ref="AF184">SUMPRODUCT((MOD(ROW(AF3:AF182),3)=1)*(AF3:AF182))</f>
        <v>0</v>
      </c>
      <c r="AG184" s="11">
        <f t="array" ref="AG184">SUMPRODUCT((MOD(ROW(AG3:AG182),3)=1)*(AG3:AG182))</f>
        <v>0</v>
      </c>
      <c r="AH184" s="11">
        <f t="array" ref="AH184">SUMPRODUCT((MOD(ROW(AH3:AH182),3)=1)*(AH3:AH182))</f>
        <v>0</v>
      </c>
      <c r="AI184" s="11">
        <f t="array" ref="AI184">SUMPRODUCT((MOD(ROW(AI3:AI182),3)=1)*(AI3:AI182))</f>
        <v>0</v>
      </c>
      <c r="AJ184" s="11">
        <f t="array" ref="AJ184">SUMPRODUCT((MOD(ROW(AJ3:AJ182),3)=1)*(AJ3:AJ182))</f>
        <v>0</v>
      </c>
      <c r="AK184" s="11">
        <f t="array" ref="AK184">SUMPRODUCT((MOD(ROW(AK3:AK182),3)=1)*(AK3:AK182))</f>
        <v>0</v>
      </c>
      <c r="AL184" s="11">
        <f t="array" ref="AL184">SUMPRODUCT((MOD(ROW(AL3:AL182),3)=1)*(AL3:AL182))</f>
        <v>0</v>
      </c>
      <c r="AM184" s="11">
        <f t="array" ref="AM184">SUMPRODUCT((MOD(ROW(AM3:AM182),3)=1)*(AM3:AM182))</f>
        <v>0</v>
      </c>
      <c r="AN184" s="11">
        <f t="array" ref="AN184">SUMPRODUCT((MOD(ROW(AN3:AN182),3)=1)*(AN3:AN182))</f>
        <v>0</v>
      </c>
      <c r="AO184" s="11">
        <f t="array" ref="AO184">SUMPRODUCT((MOD(ROW(AO3:AO182),3)=1)*(AO3:AO182))</f>
        <v>0</v>
      </c>
      <c r="AP184" s="11">
        <f t="array" ref="AP184">SUMPRODUCT((MOD(ROW(AP3:AP182),3)=1)*(AP3:AP182))</f>
        <v>0</v>
      </c>
      <c r="AQ184" s="11">
        <f t="array" ref="AQ184">SUMPRODUCT((MOD(ROW(AQ3:AQ182),3)=1)*(AQ3:AQ182))</f>
        <v>0</v>
      </c>
      <c r="AR184" s="11">
        <f t="array" ref="AR184">SUMPRODUCT((MOD(ROW(AR3:AR182),3)=1)*(AR3:AR182))</f>
        <v>0</v>
      </c>
      <c r="AS184" s="11">
        <f t="array" ref="AS184">SUMPRODUCT((MOD(ROW(AS3:AS182),3)=1)*(AS3:AS182))</f>
        <v>0</v>
      </c>
      <c r="AT184" s="11">
        <f t="array" ref="AT184">SUMPRODUCT((MOD(ROW(AT3:AT182),3)=1)*(AT3:AT182))</f>
        <v>0</v>
      </c>
      <c r="AU184" s="11">
        <f t="array" ref="AU184">SUMPRODUCT((MOD(ROW(AU3:AU182),3)=1)*(AU3:AU182))</f>
        <v>0</v>
      </c>
      <c r="AV184" s="11">
        <f t="array" ref="AV184">SUMPRODUCT((MOD(ROW(AV3:AV182),3)=1)*(AV3:AV182))</f>
        <v>0</v>
      </c>
      <c r="AW184" s="11">
        <f t="array" ref="AW184">SUMPRODUCT((MOD(ROW(AW3:AW182),3)=1)*(AW3:AW182))</f>
        <v>0</v>
      </c>
      <c r="AX184" s="11">
        <f t="array" ref="AX184">SUMPRODUCT((MOD(ROW(AX3:AX182),3)=1)*(AX3:AX182))</f>
        <v>0</v>
      </c>
      <c r="AY184" s="11">
        <f t="array" ref="AY184">SUMPRODUCT((MOD(ROW(AY3:AY182),3)=1)*(AY3:AY182))</f>
        <v>0</v>
      </c>
      <c r="AZ184" s="11">
        <f t="array" ref="AZ184">SUMPRODUCT((MOD(ROW(AZ3:AZ182),3)=1)*(AZ3:AZ182))</f>
        <v>0</v>
      </c>
      <c r="BA184" s="13">
        <f>SUM(G184:AZ184)</f>
        <v>0</v>
      </c>
      <c r="BB184" s="120" t="s">
        <v>71</v>
      </c>
      <c r="BC184" s="121"/>
      <c r="BD184" s="122"/>
    </row>
    <row r="185" spans="1:58" ht="29.25" customHeight="1" thickBot="1">
      <c r="A185" s="104"/>
      <c r="B185" s="105"/>
      <c r="C185" s="102"/>
      <c r="D185" s="102"/>
      <c r="E185" s="102"/>
      <c r="F185" s="19" t="s">
        <v>72</v>
      </c>
      <c r="G185" s="11">
        <f t="array" ref="G185">SUMPRODUCT((MOD(ROW(G3:G182),3)=2)*(G3:G182))</f>
        <v>0</v>
      </c>
      <c r="H185" s="11">
        <f t="array" ref="H185">SUMPRODUCT((MOD(ROW(H3:H182),3)=2)*(H3:H182))</f>
        <v>0</v>
      </c>
      <c r="I185" s="11">
        <f t="array" ref="I185">SUMPRODUCT((MOD(ROW(I3:I182),3)=2)*(I3:I182))</f>
        <v>0</v>
      </c>
      <c r="J185" s="11">
        <f t="array" ref="J185">SUMPRODUCT((MOD(ROW(J3:J182),3)=2)*(J3:J182))</f>
        <v>0</v>
      </c>
      <c r="K185" s="11">
        <f t="array" ref="K185">SUMPRODUCT((MOD(ROW(K3:K182),3)=2)*(K3:K182))</f>
        <v>0</v>
      </c>
      <c r="L185" s="11">
        <f t="array" ref="L185">SUMPRODUCT((MOD(ROW(L3:L182),3)=2)*(L3:L182))</f>
        <v>0</v>
      </c>
      <c r="M185" s="11">
        <f t="array" ref="M185">SUMPRODUCT((MOD(ROW(M3:M182),3)=2)*(M3:M182))</f>
        <v>0</v>
      </c>
      <c r="N185" s="11">
        <f t="array" ref="N185">SUMPRODUCT((MOD(ROW(N3:N182),3)=2)*(N3:N182))</f>
        <v>0</v>
      </c>
      <c r="O185" s="11">
        <f t="array" ref="O185">SUMPRODUCT((MOD(ROW(O3:O182),3)=2)*(O3:O182))</f>
        <v>0</v>
      </c>
      <c r="P185" s="11">
        <f t="array" ref="P185">SUMPRODUCT((MOD(ROW(P3:P182),3)=2)*(P3:P182))</f>
        <v>0</v>
      </c>
      <c r="Q185" s="11">
        <f t="array" ref="Q185">SUMPRODUCT((MOD(ROW(Q3:Q182),3)=2)*(Q3:Q182))</f>
        <v>0</v>
      </c>
      <c r="R185" s="11">
        <f t="array" ref="R185">SUMPRODUCT((MOD(ROW(R3:R182),3)=2)*(R3:R182))</f>
        <v>0</v>
      </c>
      <c r="S185" s="11">
        <f t="array" ref="S185">SUMPRODUCT((MOD(ROW(S3:S182),3)=2)*(S3:S182))</f>
        <v>0</v>
      </c>
      <c r="T185" s="11">
        <f t="array" ref="T185">SUMPRODUCT((MOD(ROW(T3:T182),3)=2)*(T3:T182))</f>
        <v>0</v>
      </c>
      <c r="U185" s="11">
        <f t="array" ref="U185">SUMPRODUCT((MOD(ROW(U3:U182),3)=2)*(U3:U182))</f>
        <v>0</v>
      </c>
      <c r="V185" s="11">
        <f t="array" ref="V185">SUMPRODUCT((MOD(ROW(V3:V182),3)=2)*(V3:V182))</f>
        <v>0</v>
      </c>
      <c r="W185" s="11">
        <f t="array" ref="W185">SUMPRODUCT((MOD(ROW(W3:W182),3)=2)*(W3:W182))</f>
        <v>0</v>
      </c>
      <c r="X185" s="11">
        <f t="array" ref="X185">SUMPRODUCT((MOD(ROW(X3:X182),3)=2)*(X3:X182))</f>
        <v>0</v>
      </c>
      <c r="Y185" s="11">
        <f t="array" ref="Y185">SUMPRODUCT((MOD(ROW(Y3:Y182),3)=2)*(Y3:Y182))</f>
        <v>0</v>
      </c>
      <c r="Z185" s="11">
        <f t="array" ref="Z185">SUMPRODUCT((MOD(ROW(Z3:Z182),3)=2)*(Z3:Z182))</f>
        <v>0</v>
      </c>
      <c r="AA185" s="11">
        <f t="array" ref="AA185">SUMPRODUCT((MOD(ROW(AA3:AA182),3)=2)*(AA3:AA182))</f>
        <v>0</v>
      </c>
      <c r="AB185" s="11">
        <f t="array" ref="AB185">SUMPRODUCT((MOD(ROW(AB3:AB182),3)=2)*(AB3:AB182))</f>
        <v>0</v>
      </c>
      <c r="AC185" s="11">
        <f t="array" ref="AC185">SUMPRODUCT((MOD(ROW(AC3:AC182),3)=2)*(AC3:AC182))</f>
        <v>0</v>
      </c>
      <c r="AD185" s="11">
        <f t="array" ref="AD185">SUMPRODUCT((MOD(ROW(AD3:AD182),3)=2)*(AD3:AD182))</f>
        <v>0</v>
      </c>
      <c r="AE185" s="11">
        <f t="array" ref="AE185">SUMPRODUCT((MOD(ROW(AE3:AE182),3)=2)*(AE3:AE182))</f>
        <v>0</v>
      </c>
      <c r="AF185" s="11">
        <f t="array" ref="AF185">SUMPRODUCT((MOD(ROW(AF3:AF182),3)=2)*(AF3:AF182))</f>
        <v>0</v>
      </c>
      <c r="AG185" s="11">
        <f t="array" ref="AG185">SUMPRODUCT((MOD(ROW(AG3:AG182),3)=2)*(AG3:AG182))</f>
        <v>0</v>
      </c>
      <c r="AH185" s="11">
        <f t="array" ref="AH185">SUMPRODUCT((MOD(ROW(AH3:AH182),3)=2)*(AH3:AH182))</f>
        <v>0</v>
      </c>
      <c r="AI185" s="11">
        <f t="array" ref="AI185">SUMPRODUCT((MOD(ROW(AI3:AI182),3)=2)*(AI3:AI182))</f>
        <v>0</v>
      </c>
      <c r="AJ185" s="11">
        <f t="array" ref="AJ185">SUMPRODUCT((MOD(ROW(AJ3:AJ182),3)=2)*(AJ3:AJ182))</f>
        <v>0</v>
      </c>
      <c r="AK185" s="11">
        <f t="array" ref="AK185">SUMPRODUCT((MOD(ROW(AK3:AK182),3)=2)*(AK3:AK182))</f>
        <v>0</v>
      </c>
      <c r="AL185" s="11">
        <f t="array" ref="AL185">SUMPRODUCT((MOD(ROW(AL3:AL182),3)=2)*(AL3:AL182))</f>
        <v>0</v>
      </c>
      <c r="AM185" s="11">
        <f t="array" ref="AM185">SUMPRODUCT((MOD(ROW(AM3:AM182),3)=2)*(AM3:AM182))</f>
        <v>0</v>
      </c>
      <c r="AN185" s="11">
        <f t="array" ref="AN185">SUMPRODUCT((MOD(ROW(AN3:AN182),3)=2)*(AN3:AN182))</f>
        <v>0</v>
      </c>
      <c r="AO185" s="11">
        <f t="array" ref="AO185">SUMPRODUCT((MOD(ROW(AO3:AO182),3)=2)*(AO3:AO182))</f>
        <v>0</v>
      </c>
      <c r="AP185" s="11">
        <f t="array" ref="AP185">SUMPRODUCT((MOD(ROW(AP3:AP182),3)=2)*(AP3:AP182))</f>
        <v>0</v>
      </c>
      <c r="AQ185" s="11">
        <f t="array" ref="AQ185">SUMPRODUCT((MOD(ROW(AQ3:AQ182),3)=2)*(AQ3:AQ182))</f>
        <v>0</v>
      </c>
      <c r="AR185" s="11">
        <f t="array" ref="AR185">SUMPRODUCT((MOD(ROW(AR3:AR182),3)=2)*(AR3:AR182))</f>
        <v>0</v>
      </c>
      <c r="AS185" s="11">
        <f t="array" ref="AS185">SUMPRODUCT((MOD(ROW(AS3:AS182),3)=2)*(AS3:AS182))</f>
        <v>0</v>
      </c>
      <c r="AT185" s="11">
        <f t="array" ref="AT185">SUMPRODUCT((MOD(ROW(AT3:AT182),3)=2)*(AT3:AT182))</f>
        <v>0</v>
      </c>
      <c r="AU185" s="11">
        <f t="array" ref="AU185">SUMPRODUCT((MOD(ROW(AU3:AU182),3)=2)*(AU3:AU182))</f>
        <v>0</v>
      </c>
      <c r="AV185" s="11">
        <f t="array" ref="AV185">SUMPRODUCT((MOD(ROW(AV3:AV182),3)=2)*(AV3:AV182))</f>
        <v>0</v>
      </c>
      <c r="AW185" s="11">
        <f t="array" ref="AW185">SUMPRODUCT((MOD(ROW(AW3:AW182),3)=2)*(AW3:AW182))</f>
        <v>0</v>
      </c>
      <c r="AX185" s="11">
        <f t="array" ref="AX185">SUMPRODUCT((MOD(ROW(AX3:AX182),3)=2)*(AX3:AX182))</f>
        <v>0</v>
      </c>
      <c r="AY185" s="11">
        <f t="array" ref="AY185">SUMPRODUCT((MOD(ROW(AY3:AY182),3)=2)*(AY3:AY182))</f>
        <v>0</v>
      </c>
      <c r="AZ185" s="11">
        <f t="array" ref="AZ185">SUMPRODUCT((MOD(ROW(AZ3:AZ182),3)=2)*(AZ3:AZ182))</f>
        <v>0</v>
      </c>
      <c r="BA185" s="13">
        <f>SUM(G185:AZ185)</f>
        <v>0</v>
      </c>
      <c r="BB185" s="120" t="s">
        <v>73</v>
      </c>
      <c r="BC185" s="121"/>
      <c r="BD185" s="122"/>
      <c r="BE185" s="102"/>
      <c r="BF185" s="102"/>
    </row>
    <row r="186" spans="1:58" ht="29.45" customHeight="1" thickBot="1">
      <c r="A186" s="104"/>
      <c r="B186" s="105"/>
      <c r="C186" s="102"/>
      <c r="D186" s="102"/>
      <c r="E186" s="102"/>
      <c r="F186" s="19" t="s">
        <v>74</v>
      </c>
      <c r="G186" s="12">
        <f>SUM(G183:G185)</f>
        <v>0</v>
      </c>
      <c r="H186" s="12">
        <f t="shared" ref="H186:AZ186" si="59">SUM(H183:H185)</f>
        <v>0</v>
      </c>
      <c r="I186" s="12">
        <f t="shared" si="59"/>
        <v>0</v>
      </c>
      <c r="J186" s="12">
        <f t="shared" si="59"/>
        <v>0</v>
      </c>
      <c r="K186" s="12">
        <f t="shared" si="59"/>
        <v>0</v>
      </c>
      <c r="L186" s="12">
        <f t="shared" si="59"/>
        <v>0</v>
      </c>
      <c r="M186" s="12">
        <f t="shared" si="59"/>
        <v>0</v>
      </c>
      <c r="N186" s="12">
        <f t="shared" si="59"/>
        <v>0</v>
      </c>
      <c r="O186" s="12">
        <f t="shared" si="59"/>
        <v>0</v>
      </c>
      <c r="P186" s="12">
        <f t="shared" si="59"/>
        <v>0</v>
      </c>
      <c r="Q186" s="12">
        <f t="shared" si="59"/>
        <v>0</v>
      </c>
      <c r="R186" s="12">
        <f t="shared" si="59"/>
        <v>0</v>
      </c>
      <c r="S186" s="12">
        <f t="shared" si="59"/>
        <v>0</v>
      </c>
      <c r="T186" s="12">
        <f t="shared" si="59"/>
        <v>0</v>
      </c>
      <c r="U186" s="12">
        <f t="shared" si="59"/>
        <v>0</v>
      </c>
      <c r="V186" s="12">
        <f t="shared" si="59"/>
        <v>0</v>
      </c>
      <c r="W186" s="12">
        <f t="shared" si="59"/>
        <v>0</v>
      </c>
      <c r="X186" s="12">
        <f t="shared" si="59"/>
        <v>0</v>
      </c>
      <c r="Y186" s="12">
        <f t="shared" si="59"/>
        <v>0</v>
      </c>
      <c r="Z186" s="12">
        <f t="shared" si="59"/>
        <v>0</v>
      </c>
      <c r="AA186" s="12">
        <f t="shared" si="59"/>
        <v>0</v>
      </c>
      <c r="AB186" s="12">
        <f t="shared" si="59"/>
        <v>0</v>
      </c>
      <c r="AC186" s="12">
        <f t="shared" si="59"/>
        <v>0</v>
      </c>
      <c r="AD186" s="12">
        <f t="shared" si="59"/>
        <v>0</v>
      </c>
      <c r="AE186" s="12">
        <f t="shared" si="59"/>
        <v>0</v>
      </c>
      <c r="AF186" s="12">
        <f t="shared" si="59"/>
        <v>0</v>
      </c>
      <c r="AG186" s="12">
        <f t="shared" si="59"/>
        <v>0</v>
      </c>
      <c r="AH186" s="12">
        <f t="shared" si="59"/>
        <v>0</v>
      </c>
      <c r="AI186" s="12">
        <f t="shared" si="59"/>
        <v>0</v>
      </c>
      <c r="AJ186" s="12">
        <f t="shared" si="59"/>
        <v>0</v>
      </c>
      <c r="AK186" s="12">
        <f t="shared" si="59"/>
        <v>0</v>
      </c>
      <c r="AL186" s="12">
        <f t="shared" si="59"/>
        <v>0</v>
      </c>
      <c r="AM186" s="12">
        <f t="shared" si="59"/>
        <v>0</v>
      </c>
      <c r="AN186" s="12">
        <f t="shared" si="59"/>
        <v>0</v>
      </c>
      <c r="AO186" s="12">
        <f t="shared" si="59"/>
        <v>0</v>
      </c>
      <c r="AP186" s="12">
        <f t="shared" si="59"/>
        <v>0</v>
      </c>
      <c r="AQ186" s="12">
        <f t="shared" si="59"/>
        <v>0</v>
      </c>
      <c r="AR186" s="12">
        <f t="shared" si="59"/>
        <v>0</v>
      </c>
      <c r="AS186" s="12">
        <f t="shared" si="59"/>
        <v>0</v>
      </c>
      <c r="AT186" s="12">
        <f t="shared" si="59"/>
        <v>0</v>
      </c>
      <c r="AU186" s="12">
        <f t="shared" si="59"/>
        <v>0</v>
      </c>
      <c r="AV186" s="12">
        <f t="shared" si="59"/>
        <v>0</v>
      </c>
      <c r="AW186" s="12">
        <f t="shared" si="59"/>
        <v>0</v>
      </c>
      <c r="AX186" s="12">
        <f t="shared" si="59"/>
        <v>0</v>
      </c>
      <c r="AY186" s="12">
        <f t="shared" si="59"/>
        <v>0</v>
      </c>
      <c r="AZ186" s="12">
        <f t="shared" si="59"/>
        <v>0</v>
      </c>
      <c r="BA186" s="13">
        <f>SUM(G186:AZ186)</f>
        <v>0</v>
      </c>
      <c r="BB186" s="120" t="s">
        <v>75</v>
      </c>
      <c r="BC186" s="121"/>
      <c r="BD186" s="122"/>
      <c r="BE186" s="102"/>
      <c r="BF186" s="102"/>
    </row>
    <row r="187" spans="1:58" ht="13.5" customHeight="1">
      <c r="A187" s="104"/>
      <c r="B187" s="105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102"/>
      <c r="AJ187" s="102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  <c r="AU187" s="102"/>
      <c r="AV187" s="102"/>
      <c r="AW187" s="102"/>
      <c r="AX187" s="102"/>
      <c r="AY187" s="102"/>
      <c r="AZ187" s="102"/>
      <c r="BA187" s="102"/>
      <c r="BB187" s="102"/>
      <c r="BC187" s="102"/>
      <c r="BD187" s="102"/>
      <c r="BE187" s="102"/>
      <c r="BF187" s="102"/>
    </row>
    <row r="188" spans="1:58" ht="13.5" customHeight="1">
      <c r="A188" s="104"/>
      <c r="B188" s="105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2"/>
      <c r="AN188" s="102"/>
      <c r="AO188" s="102"/>
      <c r="AP188" s="102"/>
      <c r="AQ188" s="102"/>
      <c r="AR188" s="102"/>
      <c r="AS188" s="102"/>
      <c r="AT188" s="102"/>
      <c r="AU188" s="102"/>
      <c r="AV188" s="102"/>
      <c r="AW188" s="102"/>
      <c r="AX188" s="102"/>
      <c r="AY188" s="102"/>
      <c r="AZ188" s="102"/>
      <c r="BA188" s="106" t="s">
        <v>76</v>
      </c>
      <c r="BB188" s="106"/>
      <c r="BC188" s="106"/>
      <c r="BD188" s="106"/>
      <c r="BE188" s="106"/>
      <c r="BF188" s="106"/>
    </row>
    <row r="189" spans="1:58" ht="13.5" customHeight="1">
      <c r="A189" s="104"/>
      <c r="B189" s="105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102"/>
      <c r="AJ189" s="102"/>
      <c r="AK189" s="102"/>
      <c r="AL189" s="102"/>
      <c r="AM189" s="102"/>
      <c r="AN189" s="102"/>
      <c r="AO189" s="102"/>
      <c r="AP189" s="102"/>
      <c r="AQ189" s="102"/>
      <c r="AR189" s="102"/>
      <c r="AS189" s="102"/>
      <c r="AT189" s="102"/>
      <c r="AU189" s="102"/>
      <c r="AV189" s="102"/>
      <c r="AW189" s="102"/>
      <c r="AX189" s="102"/>
      <c r="AY189" s="102"/>
      <c r="AZ189" s="102"/>
      <c r="BA189" s="107" t="str">
        <f>IF(BA183&lt;&gt;SUM(BA3:BA182),"ERROR, CHECK TOTALS","")</f>
        <v/>
      </c>
      <c r="BB189" s="108"/>
      <c r="BC189" s="108"/>
      <c r="BD189" s="108"/>
      <c r="BE189" s="108"/>
      <c r="BF189" s="109"/>
    </row>
    <row r="190" spans="1:58" ht="13.5" customHeight="1">
      <c r="A190" s="104"/>
      <c r="B190" s="105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102"/>
      <c r="AJ190" s="102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  <c r="AU190" s="102"/>
      <c r="AV190" s="102"/>
      <c r="AW190" s="102"/>
      <c r="AX190" s="102"/>
      <c r="AY190" s="102"/>
      <c r="AZ190" s="102"/>
      <c r="BA190" s="107" t="str">
        <f>IF(BA184&lt;&gt;SUM(BB3:BB182),"ERROR, CHECK TOTALS","")</f>
        <v/>
      </c>
      <c r="BB190" s="108"/>
      <c r="BC190" s="108"/>
      <c r="BD190" s="108"/>
      <c r="BE190" s="108"/>
      <c r="BF190" s="109"/>
    </row>
    <row r="191" spans="1:58" ht="13.5" customHeight="1">
      <c r="A191" s="104"/>
      <c r="B191" s="105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102"/>
      <c r="AJ191" s="102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  <c r="AU191" s="102"/>
      <c r="AV191" s="102"/>
      <c r="AW191" s="102"/>
      <c r="AX191" s="102"/>
      <c r="AY191" s="102"/>
      <c r="AZ191" s="102"/>
      <c r="BA191" s="107" t="str">
        <f>IF(BA186&lt;&gt;SUM(BD3:BD182),"ERROR, CHECK TOTALS","")</f>
        <v/>
      </c>
      <c r="BB191" s="108"/>
      <c r="BC191" s="108"/>
      <c r="BD191" s="108"/>
      <c r="BE191" s="108"/>
      <c r="BF191" s="109"/>
    </row>
    <row r="192" spans="1:58" ht="13.5" customHeight="1">
      <c r="A192" s="104"/>
      <c r="B192" s="105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102"/>
      <c r="AJ192" s="102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  <c r="AU192" s="102"/>
      <c r="AV192" s="102"/>
      <c r="AW192" s="102"/>
      <c r="AX192" s="102"/>
      <c r="AY192" s="102"/>
      <c r="AZ192" s="102"/>
      <c r="BA192" s="102"/>
      <c r="BB192" s="102"/>
      <c r="BC192" s="102"/>
      <c r="BD192" s="102"/>
      <c r="BE192" s="102"/>
      <c r="BF192" s="102"/>
    </row>
    <row r="193" ht="13.5" customHeight="1"/>
    <row r="194" ht="13.5" customHeight="1"/>
    <row r="195" ht="13.5" customHeight="1"/>
    <row r="196" ht="13.5" customHeight="1"/>
  </sheetData>
  <sheetProtection sheet="1" selectLockedCells="1"/>
  <mergeCells count="597">
    <mergeCell ref="AF1:AF2"/>
    <mergeCell ref="AG1:AG2"/>
    <mergeCell ref="AO1:AO2"/>
    <mergeCell ref="AP1:AP2"/>
    <mergeCell ref="AQ1:AQ2"/>
    <mergeCell ref="AR1:AR2"/>
    <mergeCell ref="AS1:AS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BD1:BD2"/>
    <mergeCell ref="BC1:BC2"/>
    <mergeCell ref="BA1:BA2"/>
    <mergeCell ref="F1:F2"/>
    <mergeCell ref="A1:E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AT1:AT2"/>
    <mergeCell ref="AU1:AU2"/>
    <mergeCell ref="AV1:AV2"/>
    <mergeCell ref="AW1:AW2"/>
    <mergeCell ref="U1:U2"/>
    <mergeCell ref="A183:B184"/>
    <mergeCell ref="A18:A20"/>
    <mergeCell ref="A24:A26"/>
    <mergeCell ref="A30:A32"/>
    <mergeCell ref="A36:A38"/>
    <mergeCell ref="A42:A44"/>
    <mergeCell ref="A48:A50"/>
    <mergeCell ref="A51:A53"/>
    <mergeCell ref="A57:A59"/>
    <mergeCell ref="A63:A65"/>
    <mergeCell ref="A69:A71"/>
    <mergeCell ref="B51:B53"/>
    <mergeCell ref="B57:B59"/>
    <mergeCell ref="B63:B65"/>
    <mergeCell ref="B69:B71"/>
    <mergeCell ref="B48:B50"/>
    <mergeCell ref="B30:B32"/>
    <mergeCell ref="B36:B38"/>
    <mergeCell ref="B42:B44"/>
    <mergeCell ref="B18:B20"/>
    <mergeCell ref="B24:B26"/>
    <mergeCell ref="A21:A23"/>
    <mergeCell ref="B21:B23"/>
    <mergeCell ref="A27:A29"/>
    <mergeCell ref="C48:C50"/>
    <mergeCell ref="E48:E50"/>
    <mergeCell ref="BA48:BA50"/>
    <mergeCell ref="BB48:BB50"/>
    <mergeCell ref="BC48:BC50"/>
    <mergeCell ref="BD48:BD50"/>
    <mergeCell ref="BD3:BD5"/>
    <mergeCell ref="BA3:BA5"/>
    <mergeCell ref="BC3:BC5"/>
    <mergeCell ref="C30:C32"/>
    <mergeCell ref="C36:C38"/>
    <mergeCell ref="C42:C44"/>
    <mergeCell ref="C18:C20"/>
    <mergeCell ref="C24:C26"/>
    <mergeCell ref="BC6:BC8"/>
    <mergeCell ref="BD6:BD8"/>
    <mergeCell ref="E18:E20"/>
    <mergeCell ref="BA18:BA20"/>
    <mergeCell ref="BB18:BB20"/>
    <mergeCell ref="BC18:BC20"/>
    <mergeCell ref="BD18:BD20"/>
    <mergeCell ref="C21:C23"/>
    <mergeCell ref="E21:E23"/>
    <mergeCell ref="BA21:BA23"/>
    <mergeCell ref="BC93:BC95"/>
    <mergeCell ref="BD93:BD95"/>
    <mergeCell ref="BC96:BC98"/>
    <mergeCell ref="BD96:BD98"/>
    <mergeCell ref="BC99:BC101"/>
    <mergeCell ref="BD99:BD101"/>
    <mergeCell ref="BC102:BC104"/>
    <mergeCell ref="BD102:BD104"/>
    <mergeCell ref="BC105:BC107"/>
    <mergeCell ref="BD105:BD107"/>
    <mergeCell ref="A3:A5"/>
    <mergeCell ref="B3:B5"/>
    <mergeCell ref="C3:C5"/>
    <mergeCell ref="E3:E5"/>
    <mergeCell ref="BB1:BB2"/>
    <mergeCell ref="BB3:BB5"/>
    <mergeCell ref="A6:A8"/>
    <mergeCell ref="B6:B8"/>
    <mergeCell ref="C6:C8"/>
    <mergeCell ref="E6:E8"/>
    <mergeCell ref="BA6:BA8"/>
    <mergeCell ref="BB6:BB8"/>
    <mergeCell ref="D3:D5"/>
    <mergeCell ref="AJ1:AJ2"/>
    <mergeCell ref="AK1:AK2"/>
    <mergeCell ref="AL1:AL2"/>
    <mergeCell ref="AM1:AM2"/>
    <mergeCell ref="AN1:AN2"/>
    <mergeCell ref="AH1:AH2"/>
    <mergeCell ref="AI1:AI2"/>
    <mergeCell ref="AX1:AX2"/>
    <mergeCell ref="AY1:AY2"/>
    <mergeCell ref="AZ1:AZ2"/>
    <mergeCell ref="V1:V2"/>
    <mergeCell ref="A9:A11"/>
    <mergeCell ref="B9:B11"/>
    <mergeCell ref="C9:C11"/>
    <mergeCell ref="E9:E11"/>
    <mergeCell ref="BA9:BA11"/>
    <mergeCell ref="BB9:BB11"/>
    <mergeCell ref="BC9:BC11"/>
    <mergeCell ref="BD9:BD11"/>
    <mergeCell ref="D6:D8"/>
    <mergeCell ref="D9:D11"/>
    <mergeCell ref="A12:A14"/>
    <mergeCell ref="B12:B14"/>
    <mergeCell ref="C12:C14"/>
    <mergeCell ref="E12:E14"/>
    <mergeCell ref="BA12:BA14"/>
    <mergeCell ref="BB12:BB14"/>
    <mergeCell ref="BC12:BC14"/>
    <mergeCell ref="BD12:BD14"/>
    <mergeCell ref="A15:A17"/>
    <mergeCell ref="B15:B17"/>
    <mergeCell ref="C15:C17"/>
    <mergeCell ref="E15:E17"/>
    <mergeCell ref="BA15:BA17"/>
    <mergeCell ref="BB15:BB17"/>
    <mergeCell ref="BC15:BC17"/>
    <mergeCell ref="BD15:BD17"/>
    <mergeCell ref="D12:D14"/>
    <mergeCell ref="D15:D17"/>
    <mergeCell ref="BB21:BB23"/>
    <mergeCell ref="BC21:BC23"/>
    <mergeCell ref="BD21:BD23"/>
    <mergeCell ref="D18:D20"/>
    <mergeCell ref="D21:D23"/>
    <mergeCell ref="E24:E26"/>
    <mergeCell ref="BA24:BA26"/>
    <mergeCell ref="BB24:BB26"/>
    <mergeCell ref="BC24:BC26"/>
    <mergeCell ref="BD24:BD26"/>
    <mergeCell ref="B27:B29"/>
    <mergeCell ref="C27:C29"/>
    <mergeCell ref="E27:E29"/>
    <mergeCell ref="BA27:BA29"/>
    <mergeCell ref="BB27:BB29"/>
    <mergeCell ref="BC27:BC29"/>
    <mergeCell ref="BD27:BD29"/>
    <mergeCell ref="D24:D26"/>
    <mergeCell ref="D27:D29"/>
    <mergeCell ref="E30:E32"/>
    <mergeCell ref="BA30:BA32"/>
    <mergeCell ref="BB30:BB32"/>
    <mergeCell ref="BC30:BC32"/>
    <mergeCell ref="BD30:BD32"/>
    <mergeCell ref="A33:A35"/>
    <mergeCell ref="B33:B35"/>
    <mergeCell ref="C33:C35"/>
    <mergeCell ref="E33:E35"/>
    <mergeCell ref="BA33:BA35"/>
    <mergeCell ref="BB33:BB35"/>
    <mergeCell ref="BC33:BC35"/>
    <mergeCell ref="BD33:BD35"/>
    <mergeCell ref="D30:D32"/>
    <mergeCell ref="D33:D35"/>
    <mergeCell ref="E36:E38"/>
    <mergeCell ref="BA36:BA38"/>
    <mergeCell ref="BB36:BB38"/>
    <mergeCell ref="BC36:BC38"/>
    <mergeCell ref="BD36:BD38"/>
    <mergeCell ref="A39:A41"/>
    <mergeCell ref="B39:B41"/>
    <mergeCell ref="C39:C41"/>
    <mergeCell ref="E39:E41"/>
    <mergeCell ref="BA39:BA41"/>
    <mergeCell ref="BB39:BB41"/>
    <mergeCell ref="BC39:BC41"/>
    <mergeCell ref="BD39:BD41"/>
    <mergeCell ref="D36:D38"/>
    <mergeCell ref="D39:D41"/>
    <mergeCell ref="E42:E44"/>
    <mergeCell ref="BA42:BA44"/>
    <mergeCell ref="BB42:BB44"/>
    <mergeCell ref="BC42:BC44"/>
    <mergeCell ref="BD42:BD44"/>
    <mergeCell ref="A45:A47"/>
    <mergeCell ref="B45:B47"/>
    <mergeCell ref="C45:C47"/>
    <mergeCell ref="E45:E47"/>
    <mergeCell ref="BA45:BA47"/>
    <mergeCell ref="BB45:BB47"/>
    <mergeCell ref="BC45:BC47"/>
    <mergeCell ref="BD45:BD47"/>
    <mergeCell ref="D42:D44"/>
    <mergeCell ref="D45:D47"/>
    <mergeCell ref="C51:C53"/>
    <mergeCell ref="E51:E53"/>
    <mergeCell ref="BA51:BA53"/>
    <mergeCell ref="BB51:BB53"/>
    <mergeCell ref="BC51:BC53"/>
    <mergeCell ref="BD51:BD53"/>
    <mergeCell ref="A54:A56"/>
    <mergeCell ref="B54:B56"/>
    <mergeCell ref="C54:C56"/>
    <mergeCell ref="E54:E56"/>
    <mergeCell ref="BA54:BA56"/>
    <mergeCell ref="BB54:BB56"/>
    <mergeCell ref="BC54:BC56"/>
    <mergeCell ref="BD54:BD56"/>
    <mergeCell ref="E57:E59"/>
    <mergeCell ref="BA57:BA59"/>
    <mergeCell ref="BB57:BB59"/>
    <mergeCell ref="BC57:BC59"/>
    <mergeCell ref="BD57:BD59"/>
    <mergeCell ref="A60:A62"/>
    <mergeCell ref="B60:B62"/>
    <mergeCell ref="C60:C62"/>
    <mergeCell ref="E60:E62"/>
    <mergeCell ref="BA60:BA62"/>
    <mergeCell ref="BB60:BB62"/>
    <mergeCell ref="BC60:BC62"/>
    <mergeCell ref="BD60:BD62"/>
    <mergeCell ref="C57:C59"/>
    <mergeCell ref="E63:E65"/>
    <mergeCell ref="BA63:BA65"/>
    <mergeCell ref="BB63:BB65"/>
    <mergeCell ref="BC63:BC65"/>
    <mergeCell ref="BD63:BD65"/>
    <mergeCell ref="A66:A68"/>
    <mergeCell ref="B66:B68"/>
    <mergeCell ref="C66:C68"/>
    <mergeCell ref="E66:E68"/>
    <mergeCell ref="BA66:BA68"/>
    <mergeCell ref="BB66:BB68"/>
    <mergeCell ref="BC66:BC68"/>
    <mergeCell ref="BD66:BD68"/>
    <mergeCell ref="C63:C65"/>
    <mergeCell ref="E69:E71"/>
    <mergeCell ref="BA69:BA71"/>
    <mergeCell ref="BB69:BB71"/>
    <mergeCell ref="BC69:BC71"/>
    <mergeCell ref="BD69:BD71"/>
    <mergeCell ref="A72:A74"/>
    <mergeCell ref="B72:B74"/>
    <mergeCell ref="C72:C74"/>
    <mergeCell ref="E72:E74"/>
    <mergeCell ref="BA72:BA74"/>
    <mergeCell ref="BB72:BB74"/>
    <mergeCell ref="BC72:BC74"/>
    <mergeCell ref="BD72:BD74"/>
    <mergeCell ref="C69:C71"/>
    <mergeCell ref="A75:A77"/>
    <mergeCell ref="B75:B77"/>
    <mergeCell ref="C75:C77"/>
    <mergeCell ref="E75:E77"/>
    <mergeCell ref="BA75:BA77"/>
    <mergeCell ref="BB75:BB77"/>
    <mergeCell ref="BC75:BC77"/>
    <mergeCell ref="BD75:BD77"/>
    <mergeCell ref="A78:A80"/>
    <mergeCell ref="B78:B80"/>
    <mergeCell ref="C78:C80"/>
    <mergeCell ref="E78:E80"/>
    <mergeCell ref="BA78:BA80"/>
    <mergeCell ref="BB78:BB80"/>
    <mergeCell ref="BC78:BC80"/>
    <mergeCell ref="BD78:BD80"/>
    <mergeCell ref="D75:D77"/>
    <mergeCell ref="D78:D80"/>
    <mergeCell ref="A81:A83"/>
    <mergeCell ref="B81:B83"/>
    <mergeCell ref="C81:C83"/>
    <mergeCell ref="E81:E83"/>
    <mergeCell ref="BA81:BA83"/>
    <mergeCell ref="BB81:BB83"/>
    <mergeCell ref="BC81:BC83"/>
    <mergeCell ref="BD81:BD83"/>
    <mergeCell ref="A84:A86"/>
    <mergeCell ref="B84:B86"/>
    <mergeCell ref="C84:C86"/>
    <mergeCell ref="E84:E86"/>
    <mergeCell ref="BA84:BA86"/>
    <mergeCell ref="BB84:BB86"/>
    <mergeCell ref="BC84:BC86"/>
    <mergeCell ref="BD84:BD86"/>
    <mergeCell ref="D81:D83"/>
    <mergeCell ref="D84:D86"/>
    <mergeCell ref="A87:A89"/>
    <mergeCell ref="B87:B89"/>
    <mergeCell ref="C87:C89"/>
    <mergeCell ref="E87:E89"/>
    <mergeCell ref="BA87:BA89"/>
    <mergeCell ref="BB87:BB89"/>
    <mergeCell ref="BC87:BC89"/>
    <mergeCell ref="BD87:BD89"/>
    <mergeCell ref="A90:A92"/>
    <mergeCell ref="B90:B92"/>
    <mergeCell ref="C90:C92"/>
    <mergeCell ref="E90:E92"/>
    <mergeCell ref="BB90:BB92"/>
    <mergeCell ref="D87:D89"/>
    <mergeCell ref="D90:D92"/>
    <mergeCell ref="BA90:BA92"/>
    <mergeCell ref="BC90:BC92"/>
    <mergeCell ref="BD90:BD92"/>
    <mergeCell ref="A93:A95"/>
    <mergeCell ref="B93:B95"/>
    <mergeCell ref="C93:C95"/>
    <mergeCell ref="E93:E95"/>
    <mergeCell ref="BB93:BB95"/>
    <mergeCell ref="A96:A98"/>
    <mergeCell ref="B96:B98"/>
    <mergeCell ref="C96:C98"/>
    <mergeCell ref="E96:E98"/>
    <mergeCell ref="BB96:BB98"/>
    <mergeCell ref="D93:D95"/>
    <mergeCell ref="D96:D98"/>
    <mergeCell ref="BA93:BA95"/>
    <mergeCell ref="BA96:BA98"/>
    <mergeCell ref="A99:A101"/>
    <mergeCell ref="B99:B101"/>
    <mergeCell ref="C99:C101"/>
    <mergeCell ref="E99:E101"/>
    <mergeCell ref="BB99:BB101"/>
    <mergeCell ref="A102:A104"/>
    <mergeCell ref="B102:B104"/>
    <mergeCell ref="C102:C104"/>
    <mergeCell ref="E102:E104"/>
    <mergeCell ref="BB102:BB104"/>
    <mergeCell ref="D99:D101"/>
    <mergeCell ref="D102:D104"/>
    <mergeCell ref="BA99:BA101"/>
    <mergeCell ref="BA102:BA104"/>
    <mergeCell ref="A105:A107"/>
    <mergeCell ref="B105:B107"/>
    <mergeCell ref="C105:C107"/>
    <mergeCell ref="E105:E107"/>
    <mergeCell ref="BB105:BB107"/>
    <mergeCell ref="A108:A110"/>
    <mergeCell ref="B108:B110"/>
    <mergeCell ref="C108:C110"/>
    <mergeCell ref="E108:E110"/>
    <mergeCell ref="BB108:BB110"/>
    <mergeCell ref="D105:D107"/>
    <mergeCell ref="D108:D110"/>
    <mergeCell ref="BA105:BA107"/>
    <mergeCell ref="BA108:BA110"/>
    <mergeCell ref="A111:A113"/>
    <mergeCell ref="B111:B113"/>
    <mergeCell ref="C111:C113"/>
    <mergeCell ref="E111:E113"/>
    <mergeCell ref="BB111:BB113"/>
    <mergeCell ref="A114:A116"/>
    <mergeCell ref="B114:B116"/>
    <mergeCell ref="C114:C116"/>
    <mergeCell ref="E114:E116"/>
    <mergeCell ref="BB114:BB116"/>
    <mergeCell ref="D111:D113"/>
    <mergeCell ref="D114:D116"/>
    <mergeCell ref="A117:A119"/>
    <mergeCell ref="B117:B119"/>
    <mergeCell ref="C117:C119"/>
    <mergeCell ref="E117:E119"/>
    <mergeCell ref="BB117:BB119"/>
    <mergeCell ref="A120:A122"/>
    <mergeCell ref="B120:B122"/>
    <mergeCell ref="C120:C122"/>
    <mergeCell ref="E120:E122"/>
    <mergeCell ref="BB120:BB122"/>
    <mergeCell ref="D117:D119"/>
    <mergeCell ref="D120:D122"/>
    <mergeCell ref="BA117:BA119"/>
    <mergeCell ref="BA120:BA122"/>
    <mergeCell ref="A123:A125"/>
    <mergeCell ref="B123:B125"/>
    <mergeCell ref="C123:C125"/>
    <mergeCell ref="E123:E125"/>
    <mergeCell ref="BB123:BB125"/>
    <mergeCell ref="A126:A128"/>
    <mergeCell ref="B126:B128"/>
    <mergeCell ref="C126:C128"/>
    <mergeCell ref="E126:E128"/>
    <mergeCell ref="BB126:BB128"/>
    <mergeCell ref="D123:D125"/>
    <mergeCell ref="D126:D128"/>
    <mergeCell ref="A129:A131"/>
    <mergeCell ref="B129:B131"/>
    <mergeCell ref="C129:C131"/>
    <mergeCell ref="E129:E131"/>
    <mergeCell ref="BB129:BB131"/>
    <mergeCell ref="A132:A134"/>
    <mergeCell ref="B132:B134"/>
    <mergeCell ref="C132:C134"/>
    <mergeCell ref="E132:E134"/>
    <mergeCell ref="BB132:BB134"/>
    <mergeCell ref="D129:D131"/>
    <mergeCell ref="D132:D134"/>
    <mergeCell ref="BA129:BA131"/>
    <mergeCell ref="BA132:BA134"/>
    <mergeCell ref="A135:A137"/>
    <mergeCell ref="B135:B137"/>
    <mergeCell ref="C135:C137"/>
    <mergeCell ref="E135:E137"/>
    <mergeCell ref="BB135:BB137"/>
    <mergeCell ref="A138:A140"/>
    <mergeCell ref="B138:B140"/>
    <mergeCell ref="C138:C140"/>
    <mergeCell ref="E138:E140"/>
    <mergeCell ref="BB138:BB140"/>
    <mergeCell ref="D135:D137"/>
    <mergeCell ref="D138:D140"/>
    <mergeCell ref="A141:A143"/>
    <mergeCell ref="B141:B143"/>
    <mergeCell ref="C141:C143"/>
    <mergeCell ref="E141:E143"/>
    <mergeCell ref="BB141:BB143"/>
    <mergeCell ref="A144:A146"/>
    <mergeCell ref="B144:B146"/>
    <mergeCell ref="C144:C146"/>
    <mergeCell ref="E144:E146"/>
    <mergeCell ref="BB144:BB146"/>
    <mergeCell ref="D141:D143"/>
    <mergeCell ref="D144:D146"/>
    <mergeCell ref="BA141:BA143"/>
    <mergeCell ref="BA144:BA146"/>
    <mergeCell ref="A147:A149"/>
    <mergeCell ref="B147:B149"/>
    <mergeCell ref="C147:C149"/>
    <mergeCell ref="E147:E149"/>
    <mergeCell ref="BB147:BB149"/>
    <mergeCell ref="A150:A152"/>
    <mergeCell ref="B150:B152"/>
    <mergeCell ref="C150:C152"/>
    <mergeCell ref="E150:E152"/>
    <mergeCell ref="BB150:BB152"/>
    <mergeCell ref="D147:D149"/>
    <mergeCell ref="D150:D152"/>
    <mergeCell ref="A153:A155"/>
    <mergeCell ref="B153:B155"/>
    <mergeCell ref="C153:C155"/>
    <mergeCell ref="E153:E155"/>
    <mergeCell ref="BB153:BB155"/>
    <mergeCell ref="A156:A158"/>
    <mergeCell ref="B156:B158"/>
    <mergeCell ref="C156:C158"/>
    <mergeCell ref="E156:E158"/>
    <mergeCell ref="BB156:BB158"/>
    <mergeCell ref="D153:D155"/>
    <mergeCell ref="D156:D158"/>
    <mergeCell ref="BA153:BA155"/>
    <mergeCell ref="BA156:BA158"/>
    <mergeCell ref="A159:A161"/>
    <mergeCell ref="B159:B161"/>
    <mergeCell ref="C159:C161"/>
    <mergeCell ref="E159:E161"/>
    <mergeCell ref="BB159:BB161"/>
    <mergeCell ref="A162:A164"/>
    <mergeCell ref="B162:B164"/>
    <mergeCell ref="C162:C164"/>
    <mergeCell ref="E162:E164"/>
    <mergeCell ref="BB162:BB164"/>
    <mergeCell ref="D159:D161"/>
    <mergeCell ref="D162:D164"/>
    <mergeCell ref="A165:A167"/>
    <mergeCell ref="B165:B167"/>
    <mergeCell ref="C165:C167"/>
    <mergeCell ref="E165:E167"/>
    <mergeCell ref="BB165:BB167"/>
    <mergeCell ref="A168:A170"/>
    <mergeCell ref="B168:B170"/>
    <mergeCell ref="C168:C170"/>
    <mergeCell ref="E168:E170"/>
    <mergeCell ref="BB168:BB170"/>
    <mergeCell ref="D165:D167"/>
    <mergeCell ref="D168:D170"/>
    <mergeCell ref="BA165:BA167"/>
    <mergeCell ref="BA168:BA170"/>
    <mergeCell ref="A171:A173"/>
    <mergeCell ref="B171:B173"/>
    <mergeCell ref="C171:C173"/>
    <mergeCell ref="E171:E173"/>
    <mergeCell ref="BB171:BB173"/>
    <mergeCell ref="A174:A176"/>
    <mergeCell ref="B174:B176"/>
    <mergeCell ref="C174:C176"/>
    <mergeCell ref="E174:E176"/>
    <mergeCell ref="BB174:BB176"/>
    <mergeCell ref="D171:D173"/>
    <mergeCell ref="D174:D176"/>
    <mergeCell ref="A180:A182"/>
    <mergeCell ref="B180:B182"/>
    <mergeCell ref="C180:C182"/>
    <mergeCell ref="E180:E182"/>
    <mergeCell ref="BB180:BB182"/>
    <mergeCell ref="A177:A179"/>
    <mergeCell ref="B177:B179"/>
    <mergeCell ref="C177:C179"/>
    <mergeCell ref="E177:E179"/>
    <mergeCell ref="BB177:BB179"/>
    <mergeCell ref="D177:D179"/>
    <mergeCell ref="D180:D182"/>
    <mergeCell ref="BA177:BA179"/>
    <mergeCell ref="BA180:BA182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BC108:BC110"/>
    <mergeCell ref="BD108:BD110"/>
    <mergeCell ref="BA111:BA113"/>
    <mergeCell ref="BC111:BC113"/>
    <mergeCell ref="BD111:BD113"/>
    <mergeCell ref="BA114:BA116"/>
    <mergeCell ref="BC114:BC116"/>
    <mergeCell ref="BD114:BD116"/>
    <mergeCell ref="BC117:BC119"/>
    <mergeCell ref="BD117:BD119"/>
    <mergeCell ref="BC120:BC122"/>
    <mergeCell ref="BD120:BD122"/>
    <mergeCell ref="BA123:BA125"/>
    <mergeCell ref="BC123:BC125"/>
    <mergeCell ref="BD123:BD125"/>
    <mergeCell ref="BA126:BA128"/>
    <mergeCell ref="BC126:BC128"/>
    <mergeCell ref="BD126:BD128"/>
    <mergeCell ref="BC129:BC131"/>
    <mergeCell ref="BD129:BD131"/>
    <mergeCell ref="BC132:BC134"/>
    <mergeCell ref="BD132:BD134"/>
    <mergeCell ref="BA135:BA137"/>
    <mergeCell ref="BC135:BC137"/>
    <mergeCell ref="BD135:BD137"/>
    <mergeCell ref="BA138:BA140"/>
    <mergeCell ref="BC138:BC140"/>
    <mergeCell ref="BD138:BD140"/>
    <mergeCell ref="BC141:BC143"/>
    <mergeCell ref="BD141:BD143"/>
    <mergeCell ref="BC144:BC146"/>
    <mergeCell ref="BD144:BD146"/>
    <mergeCell ref="BA147:BA149"/>
    <mergeCell ref="BC147:BC149"/>
    <mergeCell ref="BD147:BD149"/>
    <mergeCell ref="BA150:BA152"/>
    <mergeCell ref="BC150:BC152"/>
    <mergeCell ref="BD150:BD152"/>
    <mergeCell ref="BC153:BC155"/>
    <mergeCell ref="BD153:BD155"/>
    <mergeCell ref="BC156:BC158"/>
    <mergeCell ref="BD156:BD158"/>
    <mergeCell ref="BA159:BA161"/>
    <mergeCell ref="BC159:BC161"/>
    <mergeCell ref="BD159:BD161"/>
    <mergeCell ref="BA162:BA164"/>
    <mergeCell ref="BC162:BC164"/>
    <mergeCell ref="BD162:BD164"/>
    <mergeCell ref="BC165:BC167"/>
    <mergeCell ref="BD165:BD167"/>
    <mergeCell ref="BC180:BC182"/>
    <mergeCell ref="BD180:BD182"/>
    <mergeCell ref="BB183:BD183"/>
    <mergeCell ref="BB184:BD184"/>
    <mergeCell ref="BB186:BD186"/>
    <mergeCell ref="BB185:BD185"/>
    <mergeCell ref="BC168:BC170"/>
    <mergeCell ref="BD168:BD170"/>
    <mergeCell ref="BA171:BA173"/>
    <mergeCell ref="BC171:BC173"/>
    <mergeCell ref="BD171:BD173"/>
    <mergeCell ref="BA174:BA176"/>
    <mergeCell ref="BC174:BC176"/>
    <mergeCell ref="BD174:BD176"/>
    <mergeCell ref="BC177:BC179"/>
    <mergeCell ref="BD177:BD179"/>
  </mergeCells>
  <phoneticPr fontId="3" type="noConversion"/>
  <conditionalFormatting sqref="BA189:BD191">
    <cfRule type="cellIs" dxfId="6" priority="29" stopIfTrue="1" operator="equal">
      <formula>"ERROR, CHECK TOTALS"</formula>
    </cfRule>
  </conditionalFormatting>
  <conditionalFormatting sqref="G3:AZ182">
    <cfRule type="cellIs" dxfId="5" priority="15" stopIfTrue="1" operator="greaterThan">
      <formula>0</formula>
    </cfRule>
    <cfRule type="cellIs" dxfId="4" priority="19" stopIfTrue="1" operator="equal">
      <formula>"N"</formula>
    </cfRule>
    <cfRule type="cellIs" dxfId="3" priority="30" stopIfTrue="1" operator="equal">
      <formula>0</formula>
    </cfRule>
  </conditionalFormatting>
  <conditionalFormatting sqref="G183:AZ186">
    <cfRule type="cellIs" dxfId="2" priority="21" stopIfTrue="1" operator="equal">
      <formula>0</formula>
    </cfRule>
  </conditionalFormatting>
  <conditionalFormatting sqref="BA3:BD182">
    <cfRule type="cellIs" dxfId="1" priority="20" stopIfTrue="1" operator="equal">
      <formula>0</formula>
    </cfRule>
  </conditionalFormatting>
  <dataValidations count="4">
    <dataValidation allowBlank="1" sqref="F1 C6:D6 C3:D3 C9:D9 C12:D12 C15:D15 C18:D18 C21:D21 C24:D24 C27:D27 C30:D30 C33:D33 C36:D36 C39:D39 C42:D42 C45:D45 C48:D48 C51:D51 C54:D54 C57:D57 C60:D60 C63:D63 C66:D66 C69:D69 C72:D72 C75:D75 C78:D78 C81:D81 C84:D84 C87:D87 C93:D93 C96:D96 C99:D99 C102:D102 C105:D105 C108:D108 C111:D111 C114:D114 C117:D117 C120:D120 C123:D123 C126:D126 C129:D129 C132:D132 C135:D135 C138:D138 C141:D141 C144:D144 C147:D147 C150:D150 C153:D153 C156:D156 C159:D159 C162:D162 C165:D165 C168:D168 C171:D171 C174:D174 C177:D177 C90:D90 C180:D180 F186:F65624 F3:F184" xr:uid="{00000000-0002-0000-0000-000000000000}"/>
    <dataValidation type="list" allowBlank="1" showInputMessage="1" sqref="E3:E182" xr:uid="{00000000-0002-0000-0000-000001000000}">
      <formula1>Auditors</formula1>
    </dataValidation>
    <dataValidation allowBlank="1" errorTitle="ERROR" error="Please enter either NC for &quot;nonconformance&quot; or OBS for &quot;observation.&quot;" sqref="G3:AZ182" xr:uid="{00000000-0002-0000-0000-000002000000}"/>
    <dataValidation type="list" allowBlank="1" showInputMessage="1" sqref="B3:B182" xr:uid="{00000000-0002-0000-0000-000003000000}">
      <formula1>ProcessNames</formula1>
    </dataValidation>
  </dataValidations>
  <pageMargins left="0.22" right="0.23" top="0.32" bottom="0.27" header="0.25" footer="0.26"/>
  <pageSetup scale="27" fitToHeight="2" orientation="landscape" horizontalDpi="300" verticalDpi="300" r:id="rId1"/>
  <headerFooter alignWithMargins="0">
    <oddFooter>&amp;L&amp;"Arial,Italic"&amp;8&amp;F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7"/>
  <sheetViews>
    <sheetView showGridLines="0" zoomScale="70" zoomScaleNormal="70" zoomScaleSheetLayoutView="93" workbookViewId="0">
      <selection activeCell="J27" sqref="J27"/>
    </sheetView>
  </sheetViews>
  <sheetFormatPr defaultColWidth="9.140625" defaultRowHeight="12.75"/>
  <cols>
    <col min="1" max="1" width="1.5703125" style="5" customWidth="1"/>
    <col min="2" max="2" width="3.42578125" style="26" customWidth="1"/>
    <col min="3" max="3" width="35.5703125" style="24" bestFit="1" customWidth="1"/>
    <col min="4" max="4" width="5.85546875" style="15" customWidth="1"/>
    <col min="5" max="6" width="5.85546875" style="5" customWidth="1"/>
    <col min="7" max="7" width="3.7109375" style="5" customWidth="1"/>
    <col min="8" max="8" width="2.5703125" style="5" customWidth="1"/>
    <col min="9" max="9" width="1.85546875" style="5" customWidth="1"/>
    <col min="10" max="10" width="17.42578125" style="5" customWidth="1"/>
    <col min="11" max="12" width="8.42578125" style="28" customWidth="1"/>
    <col min="13" max="13" width="7" style="28" customWidth="1"/>
    <col min="14" max="14" width="7.42578125" style="28" customWidth="1"/>
    <col min="15" max="19" width="8.42578125" style="28" customWidth="1"/>
    <col min="20" max="20" width="1.85546875" style="5" customWidth="1"/>
    <col min="21" max="21" width="3.140625" style="5" customWidth="1"/>
    <col min="22" max="16384" width="9.140625" style="5"/>
  </cols>
  <sheetData>
    <row r="1" spans="1:28" ht="6.75" customHeight="1">
      <c r="A1" s="40"/>
      <c r="C1" s="110"/>
      <c r="D1" s="14"/>
      <c r="E1" s="40"/>
      <c r="F1" s="40"/>
      <c r="G1" s="40"/>
      <c r="H1" s="40"/>
      <c r="I1" s="40"/>
      <c r="J1" s="40"/>
      <c r="T1" s="40"/>
      <c r="U1" s="40"/>
      <c r="V1" s="40"/>
      <c r="W1" s="40"/>
      <c r="X1" s="40"/>
      <c r="Y1" s="40"/>
      <c r="Z1" s="40"/>
      <c r="AA1" s="40"/>
      <c r="AB1" s="40"/>
    </row>
    <row r="2" spans="1:28" ht="66" customHeight="1">
      <c r="A2" s="40"/>
      <c r="B2" s="148" t="s">
        <v>77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7"/>
      <c r="U2" s="7"/>
      <c r="V2" s="40"/>
      <c r="W2" s="40"/>
      <c r="X2" s="40"/>
      <c r="Y2" s="40"/>
      <c r="Z2" s="40"/>
      <c r="AA2" s="40"/>
      <c r="AB2" s="40"/>
    </row>
    <row r="3" spans="1:28">
      <c r="A3" s="40"/>
      <c r="C3" s="110"/>
      <c r="D3" s="14"/>
      <c r="E3" s="40"/>
      <c r="F3" s="40"/>
      <c r="G3" s="40"/>
      <c r="H3" s="6" t="s">
        <v>78</v>
      </c>
      <c r="I3" s="150">
        <f ca="1">TODAY()</f>
        <v>44149</v>
      </c>
      <c r="J3" s="150"/>
      <c r="T3" s="40"/>
      <c r="U3" s="40"/>
      <c r="V3" s="40"/>
      <c r="W3" s="40"/>
      <c r="X3" s="40"/>
      <c r="Y3" s="40"/>
      <c r="Z3" s="40"/>
      <c r="AA3" s="40"/>
      <c r="AB3" s="40"/>
    </row>
    <row r="4" spans="1:28">
      <c r="A4" s="40"/>
      <c r="C4" s="110"/>
      <c r="D4" s="14"/>
      <c r="E4" s="40"/>
      <c r="F4" s="40"/>
      <c r="G4" s="6"/>
      <c r="H4" s="6"/>
      <c r="I4" s="8"/>
      <c r="J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9.9499999999999993" customHeight="1">
      <c r="A5" s="40"/>
      <c r="B5" s="48"/>
      <c r="C5" s="111"/>
      <c r="D5" s="112"/>
      <c r="E5" s="31"/>
      <c r="F5" s="31"/>
      <c r="G5" s="31"/>
      <c r="H5" s="40"/>
      <c r="I5" s="40"/>
      <c r="J5" s="40"/>
      <c r="M5" s="151"/>
      <c r="N5" s="151"/>
      <c r="O5" s="151"/>
      <c r="P5" s="151"/>
      <c r="Q5" s="151"/>
      <c r="R5" s="151"/>
      <c r="S5" s="151"/>
      <c r="T5" s="151"/>
      <c r="U5" s="151"/>
      <c r="V5" s="40"/>
      <c r="W5" s="40"/>
      <c r="X5" s="40"/>
      <c r="Y5" s="40"/>
      <c r="Z5" s="40"/>
      <c r="AA5" s="40"/>
      <c r="AB5" s="40"/>
    </row>
    <row r="6" spans="1:28" ht="126.6" customHeight="1">
      <c r="A6" s="40"/>
      <c r="B6" s="48"/>
      <c r="C6" s="50" t="s">
        <v>79</v>
      </c>
      <c r="D6" s="51" t="s">
        <v>80</v>
      </c>
      <c r="E6" s="52" t="s">
        <v>81</v>
      </c>
      <c r="F6" s="52" t="s">
        <v>82</v>
      </c>
      <c r="G6" s="52" t="s">
        <v>83</v>
      </c>
      <c r="H6" s="101"/>
      <c r="I6" s="101"/>
      <c r="J6" s="101"/>
      <c r="K6" s="151" t="s">
        <v>84</v>
      </c>
      <c r="L6" s="151"/>
      <c r="M6" s="151"/>
      <c r="N6" s="151"/>
      <c r="O6" s="151"/>
      <c r="P6" s="151"/>
      <c r="Q6" s="151"/>
      <c r="R6" s="25"/>
      <c r="S6" s="25"/>
      <c r="T6" s="16"/>
      <c r="U6" s="16"/>
      <c r="V6" s="40"/>
      <c r="W6" s="40"/>
      <c r="X6" s="40"/>
      <c r="Y6" s="40"/>
      <c r="Z6" s="40"/>
      <c r="AA6" s="40"/>
      <c r="AB6" s="40"/>
    </row>
    <row r="7" spans="1:28">
      <c r="A7" s="35"/>
      <c r="B7" s="49"/>
      <c r="C7" s="47" t="str">
        <f>Setup!N2</f>
        <v>4.1 Understanding the Context</v>
      </c>
      <c r="D7" s="113">
        <f>Setup!O2</f>
        <v>0</v>
      </c>
      <c r="E7" s="113">
        <f>Setup!P2</f>
        <v>0</v>
      </c>
      <c r="F7" s="113">
        <f>Setup!Q2</f>
        <v>0</v>
      </c>
      <c r="G7" s="113">
        <f>Setup!R2</f>
        <v>0</v>
      </c>
      <c r="H7" s="40"/>
      <c r="I7" s="40"/>
      <c r="J7" s="40"/>
      <c r="K7" s="32"/>
      <c r="L7" s="32"/>
      <c r="M7" s="32"/>
      <c r="N7" s="32"/>
      <c r="O7" s="32"/>
      <c r="P7" s="32"/>
      <c r="Q7" s="32"/>
      <c r="T7" s="40"/>
      <c r="U7" s="40"/>
      <c r="V7" s="40"/>
      <c r="W7" s="40"/>
      <c r="X7" s="40"/>
      <c r="Y7" s="40"/>
      <c r="Z7" s="40"/>
      <c r="AA7" s="40"/>
      <c r="AB7" s="40"/>
    </row>
    <row r="8" spans="1:28">
      <c r="A8" s="35"/>
      <c r="B8" s="48"/>
      <c r="C8" s="47" t="str">
        <f>Setup!N3</f>
        <v>4.2 Interested Parties</v>
      </c>
      <c r="D8" s="113">
        <f>Setup!O3</f>
        <v>0</v>
      </c>
      <c r="E8" s="113">
        <f>Setup!P3</f>
        <v>0</v>
      </c>
      <c r="F8" s="113">
        <f>Setup!Q3</f>
        <v>0</v>
      </c>
      <c r="G8" s="113">
        <f>Setup!R3</f>
        <v>0</v>
      </c>
      <c r="H8" s="40"/>
      <c r="I8" s="40"/>
      <c r="J8" s="40"/>
      <c r="K8" s="32"/>
      <c r="L8" s="53" t="s">
        <v>85</v>
      </c>
      <c r="M8" s="54"/>
      <c r="N8" s="54"/>
      <c r="O8" s="55"/>
      <c r="P8" s="54">
        <f>Setup!L1</f>
        <v>0</v>
      </c>
      <c r="Q8" s="34"/>
      <c r="R8" s="30"/>
      <c r="T8" s="40"/>
      <c r="U8" s="40"/>
      <c r="V8" s="40"/>
      <c r="W8" s="40"/>
      <c r="X8" s="40"/>
      <c r="Y8" s="40"/>
      <c r="Z8" s="40"/>
      <c r="AA8" s="40"/>
      <c r="AB8" s="40"/>
    </row>
    <row r="9" spans="1:28">
      <c r="A9" s="35"/>
      <c r="B9" s="48"/>
      <c r="C9" s="47" t="str">
        <f>Setup!N4</f>
        <v>4.3 Determining the Scope</v>
      </c>
      <c r="D9" s="113">
        <f>Setup!O4</f>
        <v>0</v>
      </c>
      <c r="E9" s="113">
        <f>Setup!P4</f>
        <v>0</v>
      </c>
      <c r="F9" s="113">
        <f>Setup!Q4</f>
        <v>0</v>
      </c>
      <c r="G9" s="113">
        <f>Setup!R4</f>
        <v>0</v>
      </c>
      <c r="H9" s="40"/>
      <c r="I9" s="40"/>
      <c r="J9" s="40"/>
      <c r="K9" s="32"/>
      <c r="L9" s="58" t="s">
        <v>86</v>
      </c>
      <c r="M9" s="59"/>
      <c r="N9" s="59"/>
      <c r="O9" s="60"/>
      <c r="P9" s="59">
        <f>Setup!L2</f>
        <v>0</v>
      </c>
      <c r="Q9" s="32"/>
      <c r="T9" s="40"/>
      <c r="U9" s="40"/>
      <c r="V9" s="40"/>
      <c r="W9" s="40"/>
      <c r="X9" s="40"/>
      <c r="Y9" s="40"/>
      <c r="Z9" s="40"/>
      <c r="AA9" s="40"/>
      <c r="AB9" s="40"/>
    </row>
    <row r="10" spans="1:28">
      <c r="A10" s="35"/>
      <c r="B10" s="48"/>
      <c r="C10" s="47" t="str">
        <f>Setup!N5</f>
        <v>4.4 QMS Processes</v>
      </c>
      <c r="D10" s="113">
        <f>Setup!O5</f>
        <v>0</v>
      </c>
      <c r="E10" s="113">
        <f>Setup!P5</f>
        <v>0</v>
      </c>
      <c r="F10" s="113">
        <f>Setup!Q5</f>
        <v>0</v>
      </c>
      <c r="G10" s="113">
        <f>Setup!R5</f>
        <v>0</v>
      </c>
      <c r="H10" s="40"/>
      <c r="I10" s="40"/>
      <c r="J10" s="40"/>
      <c r="K10" s="32"/>
      <c r="L10" s="53" t="s">
        <v>87</v>
      </c>
      <c r="M10" s="54"/>
      <c r="N10" s="54"/>
      <c r="O10" s="56"/>
      <c r="P10" s="57" t="e">
        <f>Setup!L3</f>
        <v>#DIV/0!</v>
      </c>
      <c r="Q10" s="32"/>
      <c r="T10" s="40"/>
      <c r="U10" s="40"/>
      <c r="V10" s="40"/>
      <c r="W10" s="40"/>
      <c r="X10" s="40"/>
      <c r="Y10" s="40"/>
      <c r="Z10" s="40"/>
      <c r="AA10" s="40"/>
      <c r="AB10" s="40"/>
    </row>
    <row r="11" spans="1:28">
      <c r="A11" s="35"/>
      <c r="B11" s="48"/>
      <c r="C11" s="47" t="str">
        <f>Setup!N6</f>
        <v>5.1 Leadership &amp; Commitment</v>
      </c>
      <c r="D11" s="113">
        <f>Setup!O6</f>
        <v>0</v>
      </c>
      <c r="E11" s="113">
        <f>Setup!P6</f>
        <v>0</v>
      </c>
      <c r="F11" s="113">
        <f>Setup!Q6</f>
        <v>0</v>
      </c>
      <c r="G11" s="113">
        <f>Setup!R6</f>
        <v>0</v>
      </c>
      <c r="H11" s="40"/>
      <c r="I11" s="40"/>
      <c r="J11" s="40"/>
      <c r="K11" s="32"/>
      <c r="L11" s="31"/>
      <c r="M11" s="32"/>
      <c r="N11" s="32"/>
      <c r="O11" s="33"/>
      <c r="P11" s="32"/>
      <c r="Q11" s="32"/>
      <c r="R11" s="29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ht="15.75">
      <c r="A12" s="35"/>
      <c r="B12" s="48"/>
      <c r="C12" s="47" t="str">
        <f>Setup!N7</f>
        <v>5.2 Policy</v>
      </c>
      <c r="D12" s="113">
        <f>Setup!O7</f>
        <v>0</v>
      </c>
      <c r="E12" s="113">
        <f>Setup!P7</f>
        <v>0</v>
      </c>
      <c r="F12" s="113">
        <f>Setup!Q7</f>
        <v>0</v>
      </c>
      <c r="G12" s="113">
        <f>Setup!R7</f>
        <v>0</v>
      </c>
      <c r="H12" s="40"/>
      <c r="I12" s="40"/>
      <c r="J12" s="40"/>
      <c r="K12" s="32"/>
      <c r="L12" s="53" t="s">
        <v>88</v>
      </c>
      <c r="M12" s="54"/>
      <c r="N12" s="54"/>
      <c r="O12" s="56"/>
      <c r="P12" s="54">
        <f>Setup!L5</f>
        <v>0</v>
      </c>
      <c r="Q12" s="32"/>
      <c r="T12" s="40"/>
      <c r="U12" s="40"/>
      <c r="V12" s="152"/>
      <c r="W12" s="152"/>
      <c r="X12" s="152"/>
      <c r="Y12" s="152"/>
      <c r="Z12" s="152"/>
      <c r="AA12" s="152"/>
      <c r="AB12" s="152"/>
    </row>
    <row r="13" spans="1:28">
      <c r="A13" s="35"/>
      <c r="B13" s="48"/>
      <c r="C13" s="47" t="str">
        <f>Setup!N8</f>
        <v>5.3 Organizational Roles Resp &amp; Authorities</v>
      </c>
      <c r="D13" s="113">
        <f>Setup!O8</f>
        <v>0</v>
      </c>
      <c r="E13" s="113">
        <f>Setup!P8</f>
        <v>0</v>
      </c>
      <c r="F13" s="113">
        <f>Setup!Q8</f>
        <v>0</v>
      </c>
      <c r="G13" s="113">
        <f>Setup!R8</f>
        <v>0</v>
      </c>
      <c r="H13" s="40"/>
      <c r="I13" s="40"/>
      <c r="J13" s="40"/>
      <c r="K13" s="32"/>
      <c r="L13" s="58" t="s">
        <v>89</v>
      </c>
      <c r="M13" s="59"/>
      <c r="N13" s="59"/>
      <c r="O13" s="60"/>
      <c r="P13" s="61" t="e">
        <f>Setup!L6</f>
        <v>#DIV/0!</v>
      </c>
      <c r="Q13" s="32"/>
      <c r="T13" s="40"/>
      <c r="U13" s="40"/>
      <c r="V13" s="40"/>
      <c r="W13" s="40"/>
      <c r="X13" s="40"/>
      <c r="Y13" s="40"/>
      <c r="Z13" s="40"/>
      <c r="AA13" s="40"/>
      <c r="AB13" s="40"/>
    </row>
    <row r="14" spans="1:28">
      <c r="A14" s="35"/>
      <c r="B14" s="48"/>
      <c r="C14" s="47" t="str">
        <f>Setup!N9</f>
        <v>6.1 Risks and Opportunities</v>
      </c>
      <c r="D14" s="113">
        <f>Setup!O9</f>
        <v>0</v>
      </c>
      <c r="E14" s="113">
        <f>Setup!P9</f>
        <v>0</v>
      </c>
      <c r="F14" s="113">
        <f>Setup!Q9</f>
        <v>0</v>
      </c>
      <c r="G14" s="113">
        <f>Setup!R9</f>
        <v>0</v>
      </c>
      <c r="H14" s="40"/>
      <c r="I14" s="40"/>
      <c r="J14" s="40"/>
      <c r="K14" s="32"/>
      <c r="L14" s="31"/>
      <c r="M14" s="32"/>
      <c r="N14" s="32"/>
      <c r="O14" s="33"/>
      <c r="P14" s="32"/>
      <c r="Q14" s="32"/>
      <c r="R14" s="29"/>
      <c r="T14" s="40"/>
      <c r="U14" s="40"/>
      <c r="V14" s="40"/>
      <c r="W14" s="40"/>
      <c r="X14" s="40"/>
      <c r="Y14" s="40"/>
      <c r="Z14" s="40"/>
      <c r="AA14" s="40"/>
      <c r="AB14" s="40"/>
    </row>
    <row r="15" spans="1:28">
      <c r="A15" s="35"/>
      <c r="B15" s="48"/>
      <c r="C15" s="47" t="str">
        <f>Setup!N10</f>
        <v>6.2 Quality Objectives</v>
      </c>
      <c r="D15" s="113">
        <f>Setup!O10</f>
        <v>0</v>
      </c>
      <c r="E15" s="113">
        <f>Setup!P10</f>
        <v>0</v>
      </c>
      <c r="F15" s="113">
        <f>Setup!Q10</f>
        <v>0</v>
      </c>
      <c r="G15" s="113">
        <f>Setup!R10</f>
        <v>0</v>
      </c>
      <c r="H15" s="40"/>
      <c r="I15" s="40"/>
      <c r="J15" s="40"/>
      <c r="K15" s="32"/>
      <c r="L15" s="53" t="s">
        <v>90</v>
      </c>
      <c r="M15" s="54"/>
      <c r="N15" s="54"/>
      <c r="O15" s="56"/>
      <c r="P15" s="54">
        <f>Setup!L8</f>
        <v>0</v>
      </c>
      <c r="Q15" s="32"/>
      <c r="T15" s="40"/>
      <c r="U15" s="40"/>
      <c r="V15" s="40"/>
      <c r="W15" s="40"/>
      <c r="X15" s="40"/>
      <c r="Y15" s="40"/>
      <c r="Z15" s="40"/>
      <c r="AA15" s="40"/>
      <c r="AB15" s="40"/>
    </row>
    <row r="16" spans="1:28">
      <c r="A16" s="35"/>
      <c r="B16" s="48"/>
      <c r="C16" s="47" t="str">
        <f>Setup!N11</f>
        <v>6.3 Planning of Changes</v>
      </c>
      <c r="D16" s="113">
        <f>Setup!O11</f>
        <v>0</v>
      </c>
      <c r="E16" s="113">
        <f>Setup!P11</f>
        <v>0</v>
      </c>
      <c r="F16" s="113">
        <f>Setup!Q11</f>
        <v>0</v>
      </c>
      <c r="G16" s="113">
        <f>Setup!R11</f>
        <v>0</v>
      </c>
      <c r="H16" s="40"/>
      <c r="I16" s="40"/>
      <c r="J16" s="40"/>
      <c r="K16" s="32"/>
      <c r="L16" s="58" t="s">
        <v>91</v>
      </c>
      <c r="M16" s="59"/>
      <c r="N16" s="59"/>
      <c r="O16" s="60"/>
      <c r="P16" s="61" t="e">
        <f>Setup!L9</f>
        <v>#DIV/0!</v>
      </c>
      <c r="Q16" s="32"/>
      <c r="T16" s="40"/>
      <c r="U16" s="40"/>
      <c r="V16" s="40"/>
      <c r="W16" s="40"/>
      <c r="X16" s="40"/>
      <c r="Y16" s="40"/>
      <c r="Z16" s="40"/>
      <c r="AA16" s="40"/>
      <c r="AB16" s="40"/>
    </row>
    <row r="17" spans="1:21">
      <c r="A17" s="35"/>
      <c r="B17" s="48"/>
      <c r="C17" s="47" t="str">
        <f>Setup!N12</f>
        <v>7.1.1 Resources: General</v>
      </c>
      <c r="D17" s="113">
        <f>Setup!O12</f>
        <v>0</v>
      </c>
      <c r="E17" s="113">
        <f>Setup!P12</f>
        <v>0</v>
      </c>
      <c r="F17" s="113">
        <f>Setup!Q12</f>
        <v>0</v>
      </c>
      <c r="G17" s="113">
        <f>Setup!R12</f>
        <v>0</v>
      </c>
      <c r="H17" s="40"/>
      <c r="I17" s="40"/>
      <c r="J17" s="40"/>
      <c r="K17" s="32"/>
      <c r="L17" s="32"/>
      <c r="M17" s="32"/>
      <c r="N17" s="32"/>
      <c r="O17" s="33"/>
      <c r="P17" s="32"/>
      <c r="Q17" s="32"/>
      <c r="R17" s="29"/>
      <c r="T17" s="40"/>
      <c r="U17" s="40"/>
    </row>
    <row r="18" spans="1:21">
      <c r="A18" s="35"/>
      <c r="B18" s="48"/>
      <c r="C18" s="47" t="str">
        <f>Setup!N13</f>
        <v>7.1.2 People</v>
      </c>
      <c r="D18" s="113">
        <f>Setup!O13</f>
        <v>0</v>
      </c>
      <c r="E18" s="113">
        <f>Setup!P13</f>
        <v>0</v>
      </c>
      <c r="F18" s="113">
        <f>Setup!Q13</f>
        <v>0</v>
      </c>
      <c r="G18" s="113">
        <f>Setup!R13</f>
        <v>0</v>
      </c>
      <c r="H18" s="40"/>
      <c r="I18" s="40"/>
      <c r="J18" s="40"/>
      <c r="T18" s="40"/>
      <c r="U18" s="40"/>
    </row>
    <row r="19" spans="1:21">
      <c r="A19" s="35"/>
      <c r="B19" s="48"/>
      <c r="C19" s="47" t="str">
        <f>Setup!N14</f>
        <v>7.1.3 Infrastructure</v>
      </c>
      <c r="D19" s="113">
        <f>Setup!O14</f>
        <v>0</v>
      </c>
      <c r="E19" s="113">
        <f>Setup!P14</f>
        <v>0</v>
      </c>
      <c r="F19" s="113">
        <f>Setup!Q14</f>
        <v>0</v>
      </c>
      <c r="G19" s="113">
        <f>Setup!R14</f>
        <v>0</v>
      </c>
      <c r="H19" s="40"/>
      <c r="I19" s="40"/>
      <c r="J19" s="40"/>
      <c r="T19" s="40"/>
      <c r="U19" s="40"/>
    </row>
    <row r="20" spans="1:21">
      <c r="A20" s="35"/>
      <c r="B20" s="48"/>
      <c r="C20" s="47" t="str">
        <f>Setup!N15</f>
        <v>7.1.4 Environment</v>
      </c>
      <c r="D20" s="113">
        <f>Setup!O15</f>
        <v>0</v>
      </c>
      <c r="E20" s="113">
        <f>Setup!P15</f>
        <v>0</v>
      </c>
      <c r="F20" s="113">
        <f>Setup!Q15</f>
        <v>0</v>
      </c>
      <c r="G20" s="113">
        <f>Setup!R15</f>
        <v>0</v>
      </c>
      <c r="H20" s="40"/>
      <c r="I20" s="40"/>
      <c r="J20" s="40"/>
      <c r="T20" s="40"/>
      <c r="U20" s="40"/>
    </row>
    <row r="21" spans="1:21">
      <c r="A21" s="35"/>
      <c r="B21" s="48"/>
      <c r="C21" s="47" t="str">
        <f>Setup!N16</f>
        <v>7.1.5 Monitoring and Measuring Resources</v>
      </c>
      <c r="D21" s="113">
        <f>Setup!O16</f>
        <v>0</v>
      </c>
      <c r="E21" s="113">
        <f>Setup!P16</f>
        <v>0</v>
      </c>
      <c r="F21" s="113">
        <f>Setup!Q16</f>
        <v>0</v>
      </c>
      <c r="G21" s="113">
        <f>Setup!R16</f>
        <v>0</v>
      </c>
      <c r="H21" s="40"/>
      <c r="I21" s="40"/>
      <c r="J21" s="40"/>
      <c r="T21" s="40"/>
      <c r="U21" s="40"/>
    </row>
    <row r="22" spans="1:21">
      <c r="A22" s="35"/>
      <c r="B22" s="49"/>
      <c r="C22" s="47" t="str">
        <f>Setup!N17</f>
        <v>7.1.6 Organizational Knowledge</v>
      </c>
      <c r="D22" s="113">
        <f>Setup!O17</f>
        <v>0</v>
      </c>
      <c r="E22" s="113">
        <f>Setup!P17</f>
        <v>0</v>
      </c>
      <c r="F22" s="113">
        <f>Setup!Q17</f>
        <v>0</v>
      </c>
      <c r="G22" s="113">
        <f>Setup!R17</f>
        <v>0</v>
      </c>
      <c r="H22" s="40"/>
      <c r="I22" s="28"/>
      <c r="J22" s="40"/>
      <c r="T22" s="9"/>
      <c r="U22" s="9"/>
    </row>
    <row r="23" spans="1:21" ht="13.5" customHeight="1">
      <c r="A23" s="35"/>
      <c r="B23" s="48"/>
      <c r="C23" s="47" t="str">
        <f>Setup!N18</f>
        <v>7.2 Competence</v>
      </c>
      <c r="D23" s="113">
        <f>Setup!O18</f>
        <v>0</v>
      </c>
      <c r="E23" s="113">
        <f>Setup!P18</f>
        <v>0</v>
      </c>
      <c r="F23" s="113">
        <f>Setup!Q18</f>
        <v>0</v>
      </c>
      <c r="G23" s="113">
        <f>Setup!R18</f>
        <v>0</v>
      </c>
      <c r="H23" s="40"/>
      <c r="I23" s="28"/>
      <c r="J23" s="40"/>
      <c r="T23" s="40"/>
      <c r="U23" s="40"/>
    </row>
    <row r="24" spans="1:21" ht="12.75" customHeight="1">
      <c r="A24" s="35"/>
      <c r="B24" s="48"/>
      <c r="C24" s="47" t="str">
        <f>Setup!N19</f>
        <v>7.3 Awareness</v>
      </c>
      <c r="D24" s="113">
        <f>Setup!O19</f>
        <v>0</v>
      </c>
      <c r="E24" s="113">
        <f>Setup!P19</f>
        <v>0</v>
      </c>
      <c r="F24" s="113">
        <f>Setup!Q19</f>
        <v>0</v>
      </c>
      <c r="G24" s="113">
        <f>Setup!R19</f>
        <v>0</v>
      </c>
      <c r="H24" s="40"/>
      <c r="I24" s="28"/>
      <c r="J24" s="40"/>
      <c r="T24" s="40"/>
      <c r="U24" s="40"/>
    </row>
    <row r="25" spans="1:21">
      <c r="A25" s="35"/>
      <c r="B25" s="48"/>
      <c r="C25" s="47" t="str">
        <f>Setup!N20</f>
        <v>7.4 Communication</v>
      </c>
      <c r="D25" s="113">
        <f>Setup!O20</f>
        <v>0</v>
      </c>
      <c r="E25" s="113">
        <f>Setup!P20</f>
        <v>0</v>
      </c>
      <c r="F25" s="113">
        <f>Setup!Q20</f>
        <v>0</v>
      </c>
      <c r="G25" s="113">
        <f>Setup!R20</f>
        <v>0</v>
      </c>
      <c r="H25" s="40"/>
      <c r="I25" s="28"/>
      <c r="J25" s="40"/>
      <c r="T25" s="40"/>
      <c r="U25" s="40"/>
    </row>
    <row r="26" spans="1:21">
      <c r="A26" s="35"/>
      <c r="B26" s="48"/>
      <c r="C26" s="47" t="str">
        <f>Setup!N21</f>
        <v>7.5 Documented Information</v>
      </c>
      <c r="D26" s="113">
        <f>Setup!O21</f>
        <v>0</v>
      </c>
      <c r="E26" s="113">
        <f>Setup!P21</f>
        <v>0</v>
      </c>
      <c r="F26" s="113">
        <f>Setup!Q21</f>
        <v>0</v>
      </c>
      <c r="G26" s="113">
        <f>Setup!R21</f>
        <v>0</v>
      </c>
      <c r="H26" s="40"/>
      <c r="I26" s="28"/>
      <c r="J26" s="40"/>
      <c r="T26" s="40"/>
      <c r="U26" s="40"/>
    </row>
    <row r="27" spans="1:21">
      <c r="A27" s="35"/>
      <c r="B27" s="48"/>
      <c r="C27" s="47" t="str">
        <f>Setup!N22</f>
        <v>8.1 Operational Planning and Control</v>
      </c>
      <c r="D27" s="113">
        <f>Setup!O22</f>
        <v>0</v>
      </c>
      <c r="E27" s="113">
        <f>Setup!P22</f>
        <v>0</v>
      </c>
      <c r="F27" s="113">
        <f>Setup!Q22</f>
        <v>0</v>
      </c>
      <c r="G27" s="113">
        <f>Setup!R22</f>
        <v>0</v>
      </c>
      <c r="H27" s="40"/>
      <c r="I27" s="28"/>
      <c r="J27" s="40"/>
      <c r="T27" s="40"/>
      <c r="U27" s="40"/>
    </row>
    <row r="28" spans="1:21">
      <c r="A28" s="35"/>
      <c r="B28" s="48"/>
      <c r="C28" s="47" t="str">
        <f>Setup!N23</f>
        <v>8.2.1 Customer Communication</v>
      </c>
      <c r="D28" s="113">
        <f>Setup!O23</f>
        <v>0</v>
      </c>
      <c r="E28" s="113">
        <f>Setup!P23</f>
        <v>0</v>
      </c>
      <c r="F28" s="113">
        <f>Setup!Q23</f>
        <v>0</v>
      </c>
      <c r="G28" s="113">
        <f>Setup!R23</f>
        <v>0</v>
      </c>
      <c r="H28" s="9"/>
      <c r="I28" s="9"/>
      <c r="J28" s="9"/>
      <c r="T28" s="40"/>
      <c r="U28" s="40"/>
    </row>
    <row r="29" spans="1:21">
      <c r="A29" s="35"/>
      <c r="B29" s="48"/>
      <c r="C29" s="47" t="str">
        <f>Setup!N24</f>
        <v>8.2.2 Determining the Requirements</v>
      </c>
      <c r="D29" s="113">
        <f>Setup!O24</f>
        <v>0</v>
      </c>
      <c r="E29" s="113">
        <f>Setup!P24</f>
        <v>0</v>
      </c>
      <c r="F29" s="113">
        <f>Setup!Q24</f>
        <v>0</v>
      </c>
      <c r="G29" s="113">
        <f>Setup!R24</f>
        <v>0</v>
      </c>
      <c r="H29" s="40"/>
      <c r="I29" s="40"/>
      <c r="J29" s="40"/>
      <c r="T29" s="40"/>
      <c r="U29" s="40"/>
    </row>
    <row r="30" spans="1:21">
      <c r="A30" s="35"/>
      <c r="B30" s="48"/>
      <c r="C30" s="47" t="str">
        <f>Setup!N25</f>
        <v xml:space="preserve">8.2.3 Review of Requirements </v>
      </c>
      <c r="D30" s="113">
        <f>Setup!O25</f>
        <v>0</v>
      </c>
      <c r="E30" s="113">
        <f>Setup!P25</f>
        <v>0</v>
      </c>
      <c r="F30" s="113">
        <f>Setup!Q25</f>
        <v>0</v>
      </c>
      <c r="G30" s="113">
        <f>Setup!R25</f>
        <v>0</v>
      </c>
      <c r="H30" s="40"/>
      <c r="I30" s="40"/>
      <c r="J30" s="40"/>
      <c r="T30" s="40"/>
      <c r="U30" s="40"/>
    </row>
    <row r="31" spans="1:21">
      <c r="A31" s="35"/>
      <c r="B31" s="48"/>
      <c r="C31" s="47" t="str">
        <f>Setup!N26</f>
        <v>8.2.4 Changes to Requirements</v>
      </c>
      <c r="D31" s="113">
        <f>Setup!O26</f>
        <v>0</v>
      </c>
      <c r="E31" s="113">
        <f>Setup!P26</f>
        <v>0</v>
      </c>
      <c r="F31" s="113">
        <f>Setup!Q26</f>
        <v>0</v>
      </c>
      <c r="G31" s="113">
        <f>Setup!R26</f>
        <v>0</v>
      </c>
      <c r="H31" s="40"/>
      <c r="I31" s="40"/>
      <c r="J31" s="40"/>
      <c r="T31" s="40"/>
      <c r="U31" s="40"/>
    </row>
    <row r="32" spans="1:21">
      <c r="A32" s="35"/>
      <c r="B32" s="48"/>
      <c r="C32" s="47" t="str">
        <f>Setup!N27</f>
        <v>8.3.1 Design &amp; Development: General</v>
      </c>
      <c r="D32" s="113">
        <f>Setup!O27</f>
        <v>0</v>
      </c>
      <c r="E32" s="113">
        <f>Setup!P27</f>
        <v>0</v>
      </c>
      <c r="F32" s="113">
        <f>Setup!Q27</f>
        <v>0</v>
      </c>
      <c r="G32" s="113">
        <f>Setup!R27</f>
        <v>0</v>
      </c>
      <c r="H32" s="40"/>
      <c r="I32" s="40"/>
      <c r="J32" s="40"/>
      <c r="T32" s="40"/>
      <c r="U32" s="40"/>
    </row>
    <row r="33" spans="1:10">
      <c r="A33" s="35"/>
      <c r="B33" s="48"/>
      <c r="C33" s="47" t="str">
        <f>Setup!N28</f>
        <v>8.3.2 Design and Development Planning</v>
      </c>
      <c r="D33" s="113">
        <f>Setup!O28</f>
        <v>0</v>
      </c>
      <c r="E33" s="113">
        <f>Setup!P28</f>
        <v>0</v>
      </c>
      <c r="F33" s="113">
        <f>Setup!Q28</f>
        <v>0</v>
      </c>
      <c r="G33" s="113">
        <f>Setup!R28</f>
        <v>0</v>
      </c>
      <c r="H33" s="40"/>
      <c r="I33" s="40"/>
      <c r="J33" s="40"/>
    </row>
    <row r="34" spans="1:10">
      <c r="A34" s="35"/>
      <c r="B34" s="48"/>
      <c r="C34" s="47" t="str">
        <f>Setup!N29</f>
        <v>8.3.3 Design and Development Inputs</v>
      </c>
      <c r="D34" s="113">
        <f>Setup!O29</f>
        <v>0</v>
      </c>
      <c r="E34" s="113">
        <f>Setup!P29</f>
        <v>0</v>
      </c>
      <c r="F34" s="113">
        <f>Setup!Q29</f>
        <v>0</v>
      </c>
      <c r="G34" s="113">
        <f>Setup!R29</f>
        <v>0</v>
      </c>
      <c r="H34" s="40"/>
      <c r="I34" s="40"/>
      <c r="J34" s="40"/>
    </row>
    <row r="35" spans="1:10">
      <c r="A35" s="35"/>
      <c r="B35" s="48"/>
      <c r="C35" s="47" t="str">
        <f>Setup!N30</f>
        <v>8.3.4 Design and Development Controls</v>
      </c>
      <c r="D35" s="113">
        <f>Setup!O30</f>
        <v>0</v>
      </c>
      <c r="E35" s="113">
        <f>Setup!P30</f>
        <v>0</v>
      </c>
      <c r="F35" s="113">
        <f>Setup!Q30</f>
        <v>0</v>
      </c>
      <c r="G35" s="113">
        <f>Setup!R30</f>
        <v>0</v>
      </c>
      <c r="H35" s="40"/>
      <c r="I35" s="40"/>
      <c r="J35" s="40"/>
    </row>
    <row r="36" spans="1:10">
      <c r="A36" s="35"/>
      <c r="B36" s="48"/>
      <c r="C36" s="47" t="str">
        <f>Setup!N31</f>
        <v>8.3.5 Design and Development Outputs</v>
      </c>
      <c r="D36" s="113">
        <f>Setup!O31</f>
        <v>0</v>
      </c>
      <c r="E36" s="113">
        <f>Setup!P31</f>
        <v>0</v>
      </c>
      <c r="F36" s="113">
        <f>Setup!Q31</f>
        <v>0</v>
      </c>
      <c r="G36" s="113">
        <f>Setup!R31</f>
        <v>0</v>
      </c>
      <c r="H36" s="40"/>
      <c r="I36" s="40"/>
      <c r="J36" s="40"/>
    </row>
    <row r="37" spans="1:10">
      <c r="A37" s="35"/>
      <c r="B37" s="48"/>
      <c r="C37" s="47" t="str">
        <f>Setup!N32</f>
        <v>8.3.6 Design and Development Changes</v>
      </c>
      <c r="D37" s="113">
        <f>Setup!O32</f>
        <v>0</v>
      </c>
      <c r="E37" s="113">
        <f>Setup!P32</f>
        <v>0</v>
      </c>
      <c r="F37" s="113">
        <f>Setup!Q32</f>
        <v>0</v>
      </c>
      <c r="G37" s="113">
        <f>Setup!R32</f>
        <v>0</v>
      </c>
      <c r="H37" s="40"/>
      <c r="I37" s="40"/>
      <c r="J37" s="40"/>
    </row>
    <row r="38" spans="1:10">
      <c r="A38" s="35"/>
      <c r="B38" s="48"/>
      <c r="C38" s="47" t="str">
        <f>Setup!N33</f>
        <v>8.4 Control of Externally Provided…</v>
      </c>
      <c r="D38" s="113">
        <f>Setup!O33</f>
        <v>0</v>
      </c>
      <c r="E38" s="113">
        <f>Setup!P33</f>
        <v>0</v>
      </c>
      <c r="F38" s="113">
        <f>Setup!Q33</f>
        <v>0</v>
      </c>
      <c r="G38" s="113">
        <f>Setup!R33</f>
        <v>0</v>
      </c>
      <c r="H38" s="40"/>
      <c r="I38" s="40"/>
      <c r="J38" s="40"/>
    </row>
    <row r="39" spans="1:10">
      <c r="A39" s="35"/>
      <c r="B39" s="48"/>
      <c r="C39" s="47" t="str">
        <f>Setup!N34</f>
        <v>8.5.1 Control of Production…</v>
      </c>
      <c r="D39" s="113">
        <f>Setup!O34</f>
        <v>0</v>
      </c>
      <c r="E39" s="113">
        <f>Setup!P34</f>
        <v>0</v>
      </c>
      <c r="F39" s="113">
        <f>Setup!Q34</f>
        <v>0</v>
      </c>
      <c r="G39" s="113">
        <f>Setup!R34</f>
        <v>0</v>
      </c>
      <c r="H39" s="40"/>
      <c r="I39" s="40"/>
      <c r="J39" s="40"/>
    </row>
    <row r="40" spans="1:10">
      <c r="A40" s="40"/>
      <c r="B40" s="48"/>
      <c r="C40" s="47" t="str">
        <f>Setup!N35</f>
        <v>8.5.2 Identification and Traceability</v>
      </c>
      <c r="D40" s="113">
        <f>Setup!O35</f>
        <v>0</v>
      </c>
      <c r="E40" s="113">
        <f>Setup!P35</f>
        <v>0</v>
      </c>
      <c r="F40" s="113">
        <f>Setup!Q35</f>
        <v>0</v>
      </c>
      <c r="G40" s="113">
        <f>Setup!R35</f>
        <v>0</v>
      </c>
      <c r="H40" s="40"/>
      <c r="I40" s="40"/>
      <c r="J40" s="40"/>
    </row>
    <row r="41" spans="1:10">
      <c r="A41" s="35"/>
      <c r="B41" s="48"/>
      <c r="C41" s="47" t="str">
        <f>Setup!N36</f>
        <v>8.5.3 Property Belonging to Customers …</v>
      </c>
      <c r="D41" s="113">
        <f>Setup!O36</f>
        <v>0</v>
      </c>
      <c r="E41" s="113">
        <f>Setup!P36</f>
        <v>0</v>
      </c>
      <c r="F41" s="113">
        <f>Setup!Q36</f>
        <v>0</v>
      </c>
      <c r="G41" s="113">
        <f>Setup!R36</f>
        <v>0</v>
      </c>
      <c r="H41" s="40"/>
      <c r="I41" s="40"/>
      <c r="J41" s="40"/>
    </row>
    <row r="42" spans="1:10">
      <c r="A42" s="35"/>
      <c r="B42" s="48"/>
      <c r="C42" s="47" t="str">
        <f>Setup!N37</f>
        <v>8.5.4 Preservation</v>
      </c>
      <c r="D42" s="113">
        <f>Setup!O37</f>
        <v>0</v>
      </c>
      <c r="E42" s="113">
        <f>Setup!P37</f>
        <v>0</v>
      </c>
      <c r="F42" s="113">
        <f>Setup!Q37</f>
        <v>0</v>
      </c>
      <c r="G42" s="113">
        <f>Setup!R37</f>
        <v>0</v>
      </c>
      <c r="H42" s="40"/>
      <c r="I42" s="40"/>
      <c r="J42" s="40"/>
    </row>
    <row r="43" spans="1:10">
      <c r="A43" s="35"/>
      <c r="B43" s="48"/>
      <c r="C43" s="47" t="str">
        <f>Setup!N38</f>
        <v>8.5.5 Post-Delivery Activities</v>
      </c>
      <c r="D43" s="113">
        <f>Setup!O38</f>
        <v>0</v>
      </c>
      <c r="E43" s="113">
        <f>Setup!P38</f>
        <v>0</v>
      </c>
      <c r="F43" s="113">
        <f>Setup!Q38</f>
        <v>0</v>
      </c>
      <c r="G43" s="113">
        <f>Setup!R38</f>
        <v>0</v>
      </c>
      <c r="H43" s="40"/>
      <c r="I43" s="40"/>
      <c r="J43" s="40"/>
    </row>
    <row r="44" spans="1:10">
      <c r="A44" s="35"/>
      <c r="B44" s="48"/>
      <c r="C44" s="47" t="str">
        <f>Setup!N39</f>
        <v>8.5.6 Control of Changes</v>
      </c>
      <c r="D44" s="113">
        <f>Setup!O39</f>
        <v>0</v>
      </c>
      <c r="E44" s="113">
        <f>Setup!P39</f>
        <v>0</v>
      </c>
      <c r="F44" s="113">
        <f>Setup!Q39</f>
        <v>0</v>
      </c>
      <c r="G44" s="113">
        <f>Setup!R39</f>
        <v>0</v>
      </c>
      <c r="H44" s="40"/>
      <c r="I44" s="40"/>
      <c r="J44" s="40"/>
    </row>
    <row r="45" spans="1:10">
      <c r="A45" s="35"/>
      <c r="B45" s="48"/>
      <c r="C45" s="47" t="str">
        <f>Setup!N40</f>
        <v>8.6 Release of Products and Services</v>
      </c>
      <c r="D45" s="113">
        <f>Setup!O40</f>
        <v>0</v>
      </c>
      <c r="E45" s="113">
        <f>Setup!P40</f>
        <v>0</v>
      </c>
      <c r="F45" s="113">
        <f>Setup!Q40</f>
        <v>0</v>
      </c>
      <c r="G45" s="113">
        <f>Setup!R40</f>
        <v>0</v>
      </c>
      <c r="H45" s="40"/>
      <c r="I45" s="40"/>
      <c r="J45" s="40"/>
    </row>
    <row r="46" spans="1:10">
      <c r="A46" s="40"/>
      <c r="B46" s="48"/>
      <c r="C46" s="47" t="str">
        <f>Setup!N41</f>
        <v>8.7 Control of Nonconforming Outputs</v>
      </c>
      <c r="D46" s="113">
        <f>Setup!O41</f>
        <v>0</v>
      </c>
      <c r="E46" s="113">
        <f>Setup!P41</f>
        <v>0</v>
      </c>
      <c r="F46" s="113">
        <f>Setup!Q41</f>
        <v>0</v>
      </c>
      <c r="G46" s="113">
        <f>Setup!R41</f>
        <v>0</v>
      </c>
      <c r="H46" s="40"/>
      <c r="I46" s="40"/>
      <c r="J46" s="40"/>
    </row>
    <row r="47" spans="1:10">
      <c r="A47" s="40"/>
      <c r="B47" s="48"/>
      <c r="C47" s="47" t="str">
        <f>Setup!N42</f>
        <v>9.1 Monitoring, Measurement…</v>
      </c>
      <c r="D47" s="113">
        <f>Setup!O42</f>
        <v>0</v>
      </c>
      <c r="E47" s="113">
        <f>Setup!P42</f>
        <v>0</v>
      </c>
      <c r="F47" s="113">
        <f>Setup!Q42</f>
        <v>0</v>
      </c>
      <c r="G47" s="113">
        <f>Setup!R42</f>
        <v>0</v>
      </c>
      <c r="H47" s="40"/>
      <c r="I47" s="40"/>
      <c r="J47" s="40"/>
    </row>
    <row r="48" spans="1:10">
      <c r="A48" s="40"/>
      <c r="B48" s="48"/>
      <c r="C48" s="47" t="str">
        <f>Setup!N43</f>
        <v>9.2 Internal Audit</v>
      </c>
      <c r="D48" s="113">
        <f>Setup!O43</f>
        <v>0</v>
      </c>
      <c r="E48" s="113">
        <f>Setup!P43</f>
        <v>0</v>
      </c>
      <c r="F48" s="113">
        <f>Setup!Q43</f>
        <v>0</v>
      </c>
      <c r="G48" s="113">
        <f>Setup!R43</f>
        <v>0</v>
      </c>
      <c r="H48" s="40"/>
      <c r="I48" s="40"/>
      <c r="J48" s="40"/>
    </row>
    <row r="49" spans="2:7">
      <c r="B49" s="48"/>
      <c r="C49" s="47" t="str">
        <f>Setup!N44</f>
        <v>9.3 Management Review</v>
      </c>
      <c r="D49" s="113">
        <f>Setup!O44</f>
        <v>0</v>
      </c>
      <c r="E49" s="113">
        <f>Setup!P44</f>
        <v>0</v>
      </c>
      <c r="F49" s="113">
        <f>Setup!Q44</f>
        <v>0</v>
      </c>
      <c r="G49" s="113">
        <f>Setup!R44</f>
        <v>0</v>
      </c>
    </row>
    <row r="50" spans="2:7">
      <c r="B50" s="48"/>
      <c r="C50" s="47" t="str">
        <f>Setup!N45</f>
        <v>10.1 Improvement: General</v>
      </c>
      <c r="D50" s="113">
        <f>Setup!O45</f>
        <v>0</v>
      </c>
      <c r="E50" s="113">
        <f>Setup!P45</f>
        <v>0</v>
      </c>
      <c r="F50" s="113">
        <f>Setup!Q45</f>
        <v>0</v>
      </c>
      <c r="G50" s="113">
        <f>Setup!R45</f>
        <v>0</v>
      </c>
    </row>
    <row r="51" spans="2:7">
      <c r="B51" s="48"/>
      <c r="C51" s="47" t="str">
        <f>Setup!N46</f>
        <v>10.2 Nonconformity and Corrective Action</v>
      </c>
      <c r="D51" s="113">
        <f>Setup!O46</f>
        <v>0</v>
      </c>
      <c r="E51" s="113">
        <f>Setup!P46</f>
        <v>0</v>
      </c>
      <c r="F51" s="113">
        <f>Setup!Q46</f>
        <v>0</v>
      </c>
      <c r="G51" s="113">
        <f>Setup!R46</f>
        <v>0</v>
      </c>
    </row>
    <row r="52" spans="2:7">
      <c r="B52" s="48"/>
      <c r="C52" s="47" t="str">
        <f>Setup!N47</f>
        <v>10.3 Continual Improvement</v>
      </c>
      <c r="D52" s="113">
        <f>Setup!O47</f>
        <v>0</v>
      </c>
      <c r="E52" s="113">
        <f>Setup!P47</f>
        <v>0</v>
      </c>
      <c r="F52" s="113">
        <f>Setup!Q47</f>
        <v>0</v>
      </c>
      <c r="G52" s="113">
        <f>Setup!R47</f>
        <v>0</v>
      </c>
    </row>
    <row r="53" spans="2:7">
      <c r="B53" s="48"/>
      <c r="C53" s="47"/>
      <c r="D53" s="112"/>
      <c r="E53" s="31"/>
      <c r="F53" s="31"/>
      <c r="G53" s="31"/>
    </row>
    <row r="54" spans="2:7">
      <c r="C54" s="38"/>
      <c r="D54" s="14"/>
      <c r="E54" s="40"/>
      <c r="F54" s="40"/>
      <c r="G54" s="40"/>
    </row>
    <row r="55" spans="2:7">
      <c r="C55" s="38"/>
      <c r="D55" s="14"/>
      <c r="E55" s="40"/>
      <c r="F55" s="40"/>
      <c r="G55" s="40"/>
    </row>
    <row r="56" spans="2:7">
      <c r="C56" s="38"/>
      <c r="D56" s="14"/>
      <c r="E56" s="40"/>
      <c r="F56" s="40"/>
      <c r="G56" s="40"/>
    </row>
    <row r="57" spans="2:7">
      <c r="C57" s="38"/>
      <c r="D57" s="14"/>
      <c r="E57" s="40"/>
      <c r="F57" s="40"/>
      <c r="G57" s="40"/>
    </row>
    <row r="58" spans="2:7" ht="81.75" customHeight="1">
      <c r="B58" s="27"/>
      <c r="C58" s="22"/>
      <c r="D58" s="14"/>
      <c r="E58" s="40"/>
      <c r="F58" s="40"/>
      <c r="G58" s="40"/>
    </row>
    <row r="59" spans="2:7" ht="15">
      <c r="B59" s="27"/>
      <c r="C59" s="23"/>
      <c r="D59" s="14"/>
      <c r="E59" s="40"/>
      <c r="F59" s="40"/>
      <c r="G59" s="40"/>
    </row>
    <row r="60" spans="2:7" ht="15">
      <c r="B60" s="27"/>
      <c r="C60" s="23"/>
      <c r="D60" s="14"/>
      <c r="E60" s="40"/>
      <c r="F60" s="40"/>
      <c r="G60" s="40"/>
    </row>
    <row r="61" spans="2:7" ht="15">
      <c r="B61" s="27"/>
      <c r="C61" s="23"/>
      <c r="D61" s="14"/>
      <c r="E61" s="40"/>
      <c r="F61" s="40"/>
      <c r="G61" s="40"/>
    </row>
    <row r="62" spans="2:7" ht="15">
      <c r="B62" s="27"/>
      <c r="C62" s="23"/>
      <c r="D62" s="14"/>
      <c r="E62" s="40"/>
      <c r="F62" s="40"/>
      <c r="G62" s="40"/>
    </row>
    <row r="63" spans="2:7" ht="15">
      <c r="B63" s="27"/>
      <c r="C63" s="23"/>
      <c r="D63" s="14"/>
      <c r="E63" s="40"/>
      <c r="F63" s="40"/>
      <c r="G63" s="40"/>
    </row>
    <row r="64" spans="2:7" ht="15">
      <c r="B64" s="27"/>
      <c r="C64" s="23"/>
      <c r="D64" s="14"/>
      <c r="E64" s="40"/>
      <c r="F64" s="40"/>
      <c r="G64" s="40"/>
    </row>
    <row r="65" spans="2:19" ht="15">
      <c r="B65" s="27"/>
      <c r="C65" s="23"/>
      <c r="D65" s="14"/>
      <c r="E65" s="40"/>
      <c r="F65" s="40"/>
      <c r="G65" s="40"/>
      <c r="H65" s="40"/>
      <c r="I65" s="40"/>
      <c r="J65" s="40"/>
    </row>
    <row r="66" spans="2:19" ht="15">
      <c r="B66" s="27"/>
      <c r="C66" s="23"/>
      <c r="D66" s="14"/>
      <c r="E66" s="40"/>
      <c r="F66" s="40"/>
      <c r="G66" s="40"/>
      <c r="H66" s="40"/>
      <c r="I66" s="40"/>
      <c r="J66" s="40"/>
    </row>
    <row r="69" spans="2:19">
      <c r="C69" s="110"/>
      <c r="D69" s="14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</row>
    <row r="70" spans="2:19">
      <c r="C70" s="110"/>
      <c r="D70" s="14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</row>
    <row r="71" spans="2:19">
      <c r="C71" s="110"/>
      <c r="D71" s="14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</row>
    <row r="72" spans="2:19">
      <c r="C72" s="110"/>
      <c r="D72" s="14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</row>
    <row r="73" spans="2:19">
      <c r="C73" s="110"/>
      <c r="D73" s="14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</row>
    <row r="74" spans="2:19">
      <c r="C74" s="110"/>
      <c r="D74" s="14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</row>
    <row r="75" spans="2:19">
      <c r="C75" s="110"/>
      <c r="D75" s="14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</row>
    <row r="76" spans="2:19">
      <c r="C76" s="110"/>
      <c r="D76" s="14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</row>
    <row r="77" spans="2:19">
      <c r="C77" s="110"/>
      <c r="D77" s="14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</row>
  </sheetData>
  <sheetProtection sheet="1" selectLockedCells="1" selectUnlockedCells="1"/>
  <mergeCells count="5">
    <mergeCell ref="B2:S2"/>
    <mergeCell ref="I3:J3"/>
    <mergeCell ref="M5:U5"/>
    <mergeCell ref="V12:AB12"/>
    <mergeCell ref="K6:Q6"/>
  </mergeCells>
  <phoneticPr fontId="3" type="noConversion"/>
  <conditionalFormatting sqref="D7:G52">
    <cfRule type="cellIs" dxfId="0" priority="4" operator="equal">
      <formula>0</formula>
    </cfRule>
  </conditionalFormatting>
  <printOptions horizontalCentered="1" verticalCentered="1"/>
  <pageMargins left="0.25" right="0" top="0.26" bottom="0.5" header="0.14000000000000001" footer="0.5"/>
  <pageSetup scale="41" fitToHeight="2" orientation="portrait" horizontalDpi="300" verticalDpi="300" r:id="rId1"/>
  <headerFooter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13"/>
  <sheetViews>
    <sheetView showGridLines="0" showZeros="0" tabSelected="1" zoomScale="70" zoomScaleNormal="70" workbookViewId="0">
      <selection activeCell="B2" sqref="B2"/>
    </sheetView>
  </sheetViews>
  <sheetFormatPr defaultColWidth="8.7109375" defaultRowHeight="12.75"/>
  <cols>
    <col min="1" max="1" width="15" style="63" customWidth="1"/>
    <col min="2" max="2" width="34.140625" style="63" customWidth="1"/>
    <col min="3" max="6" width="12.140625" style="63" customWidth="1"/>
    <col min="7" max="7" width="7.85546875" style="63" customWidth="1"/>
    <col min="8" max="8" width="16.5703125" style="63" customWidth="1"/>
    <col min="9" max="10" width="8.42578125" style="63" customWidth="1"/>
    <col min="11" max="11" width="20.85546875" style="63" bestFit="1" customWidth="1"/>
    <col min="12" max="12" width="10" style="63" customWidth="1"/>
    <col min="13" max="13" width="8.42578125" style="63" customWidth="1"/>
    <col min="14" max="14" width="36.28515625" style="63" bestFit="1" customWidth="1"/>
    <col min="15" max="15" width="11.42578125" style="75" customWidth="1"/>
    <col min="16" max="17" width="11.42578125" style="87" customWidth="1"/>
    <col min="18" max="18" width="9.140625" style="87" customWidth="1"/>
    <col min="19" max="16384" width="8.7109375" style="63"/>
  </cols>
  <sheetData>
    <row r="1" spans="1:29" ht="40.5" customHeight="1">
      <c r="B1" s="64" t="s">
        <v>92</v>
      </c>
      <c r="C1" s="65" t="s">
        <v>93</v>
      </c>
      <c r="D1" s="65" t="s">
        <v>94</v>
      </c>
      <c r="E1" s="65" t="s">
        <v>95</v>
      </c>
      <c r="F1" s="65" t="s">
        <v>96</v>
      </c>
      <c r="H1" s="66" t="s">
        <v>97</v>
      </c>
      <c r="K1" s="67" t="s">
        <v>85</v>
      </c>
      <c r="L1" s="68">
        <f>Log!D183</f>
        <v>0</v>
      </c>
      <c r="N1" s="69" t="s">
        <v>98</v>
      </c>
      <c r="O1" s="70" t="s">
        <v>99</v>
      </c>
      <c r="P1" s="71" t="s">
        <v>100</v>
      </c>
      <c r="Q1" s="71" t="s">
        <v>101</v>
      </c>
      <c r="R1" s="72" t="s">
        <v>102</v>
      </c>
    </row>
    <row r="2" spans="1:29">
      <c r="A2" s="73"/>
      <c r="B2" s="62" t="s">
        <v>103</v>
      </c>
      <c r="C2" s="74">
        <f>IF(B2="","",SUMIF(Log!$B:$B,$B2,Log!$BA:BA))</f>
        <v>0</v>
      </c>
      <c r="D2" s="74">
        <f>IF(B2="","",SUMIF(Log!$B:$B,$B2,Log!BB:BB))</f>
        <v>0</v>
      </c>
      <c r="E2" s="74">
        <f>IF(B2="","",SUMIF(Log!$B:$B,$B2,Log!BC:BC))</f>
        <v>0</v>
      </c>
      <c r="F2" s="74">
        <f>IF(B2="","",SUMIF(Log!$B:$B,$B2,Log!BD:BD))</f>
        <v>0</v>
      </c>
      <c r="H2" s="39"/>
      <c r="K2" s="67" t="s">
        <v>86</v>
      </c>
      <c r="L2" s="68">
        <f>Log!BA186</f>
        <v>0</v>
      </c>
      <c r="N2" s="63" t="s">
        <v>2</v>
      </c>
      <c r="O2" s="75">
        <f>Log!G183</f>
        <v>0</v>
      </c>
      <c r="P2" s="75">
        <f>Log!G184</f>
        <v>0</v>
      </c>
      <c r="Q2" s="75">
        <f>Log!G185</f>
        <v>0</v>
      </c>
      <c r="R2" s="75">
        <f>Log!G186</f>
        <v>0</v>
      </c>
      <c r="Y2" s="96"/>
      <c r="Z2" s="96"/>
      <c r="AA2" s="96"/>
      <c r="AB2" s="96"/>
      <c r="AC2" s="96"/>
    </row>
    <row r="3" spans="1:29">
      <c r="A3" s="73"/>
      <c r="B3" s="62" t="s">
        <v>104</v>
      </c>
      <c r="C3" s="74">
        <f>IF(B3="","",SUMIF(Log!$B:$B,$B3,Log!$BA:BA))</f>
        <v>0</v>
      </c>
      <c r="D3" s="74">
        <f>IF(B3="","",SUMIF(Log!$B:$B,$B3,Log!BB:BB))</f>
        <v>0</v>
      </c>
      <c r="E3" s="74">
        <f>IF(B3="","",SUMIF(Log!$B:$B,$B3,Log!BC:BC))</f>
        <v>0</v>
      </c>
      <c r="F3" s="74">
        <f>IF(B3="","",SUMIF(Log!$B:$B,$B3,Log!BD:BD))</f>
        <v>0</v>
      </c>
      <c r="H3" s="39"/>
      <c r="K3" s="67" t="s">
        <v>87</v>
      </c>
      <c r="L3" s="76" t="e">
        <f>L2/L1</f>
        <v>#DIV/0!</v>
      </c>
      <c r="N3" s="63" t="s">
        <v>3</v>
      </c>
      <c r="O3" s="75">
        <f>Log!H183</f>
        <v>0</v>
      </c>
      <c r="P3" s="75">
        <f>Log!H184</f>
        <v>0</v>
      </c>
      <c r="Q3" s="75">
        <f>Log!H185</f>
        <v>0</v>
      </c>
      <c r="R3" s="75">
        <f>Log!H186</f>
        <v>0</v>
      </c>
      <c r="Y3" s="96"/>
      <c r="Z3" s="96"/>
      <c r="AA3" s="96"/>
      <c r="AB3" s="96"/>
      <c r="AC3" s="96"/>
    </row>
    <row r="4" spans="1:29">
      <c r="A4" s="73"/>
      <c r="B4" s="62" t="s">
        <v>105</v>
      </c>
      <c r="C4" s="74">
        <f>IF(B4="","",SUMIF(Log!$B:$B,$B4,Log!$BA:BA))</f>
        <v>0</v>
      </c>
      <c r="D4" s="74">
        <f>IF(B4="","",SUMIF(Log!$B:$B,$B4,Log!BB:BB))</f>
        <v>0</v>
      </c>
      <c r="E4" s="74">
        <f>IF(B4="","",SUMIF(Log!$B:$B,$B4,Log!BC:BC))</f>
        <v>0</v>
      </c>
      <c r="F4" s="74">
        <f>IF(B4="","",SUMIF(Log!$B:$B,$B4,Log!BD:BD))</f>
        <v>0</v>
      </c>
      <c r="H4" s="39"/>
      <c r="K4" s="77"/>
      <c r="N4" s="63" t="s">
        <v>4</v>
      </c>
      <c r="O4" s="75">
        <f>Log!I183</f>
        <v>0</v>
      </c>
      <c r="P4" s="75">
        <f>Log!I184</f>
        <v>0</v>
      </c>
      <c r="Q4" s="75">
        <f>Log!I185</f>
        <v>0</v>
      </c>
      <c r="R4" s="75">
        <f>Log!I186</f>
        <v>0</v>
      </c>
      <c r="Y4" s="96"/>
      <c r="Z4" s="96"/>
      <c r="AA4" s="96"/>
      <c r="AB4" s="96"/>
      <c r="AC4" s="96"/>
    </row>
    <row r="5" spans="1:29">
      <c r="A5" s="73"/>
      <c r="B5" s="62" t="s">
        <v>106</v>
      </c>
      <c r="C5" s="74">
        <f>IF(B5="","",SUMIF(Log!$B:$B,$B5,Log!$BA:BA))</f>
        <v>0</v>
      </c>
      <c r="D5" s="74">
        <f>IF(B5="","",SUMIF(Log!$B:$B,$B5,Log!BB:BB))</f>
        <v>0</v>
      </c>
      <c r="E5" s="74">
        <f>IF(B5="","",SUMIF(Log!$B:$B,$B5,Log!BC:BC))</f>
        <v>0</v>
      </c>
      <c r="F5" s="74">
        <f>IF(B5="","",SUMIF(Log!$B:$B,$B5,Log!BD:BD))</f>
        <v>0</v>
      </c>
      <c r="H5" s="39"/>
      <c r="K5" s="78" t="s">
        <v>88</v>
      </c>
      <c r="L5" s="79">
        <f>Log!BA183</f>
        <v>0</v>
      </c>
      <c r="N5" s="63" t="s">
        <v>5</v>
      </c>
      <c r="O5" s="75">
        <f>Log!J183</f>
        <v>0</v>
      </c>
      <c r="P5" s="75">
        <f>Log!J184</f>
        <v>0</v>
      </c>
      <c r="Q5" s="75">
        <f>Log!J185</f>
        <v>0</v>
      </c>
      <c r="R5" s="75">
        <f>Log!J186</f>
        <v>0</v>
      </c>
      <c r="Y5" s="96"/>
      <c r="Z5" s="96"/>
      <c r="AA5" s="96"/>
      <c r="AB5" s="96"/>
      <c r="AC5" s="96"/>
    </row>
    <row r="6" spans="1:29">
      <c r="A6" s="73"/>
      <c r="B6" s="62"/>
      <c r="C6" s="74" t="str">
        <f>IF(B6="","",SUMIF(Log!$B:$B,$B6,Log!$BA:BA))</f>
        <v/>
      </c>
      <c r="D6" s="74" t="str">
        <f>IF(B6="","",SUMIF(Log!$B:$B,$B6,Log!BB:BB))</f>
        <v/>
      </c>
      <c r="E6" s="74" t="str">
        <f>IF(B6="","",SUMIF(Log!$B:$B,$B6,Log!BC:BC))</f>
        <v/>
      </c>
      <c r="F6" s="74" t="str">
        <f>IF(B6="","",SUMIF(Log!$B:$B,$B6,Log!BD:BD))</f>
        <v/>
      </c>
      <c r="H6" s="39"/>
      <c r="K6" s="78" t="s">
        <v>89</v>
      </c>
      <c r="L6" s="80" t="e">
        <f>L5/L1</f>
        <v>#DIV/0!</v>
      </c>
      <c r="N6" s="63" t="s">
        <v>6</v>
      </c>
      <c r="O6" s="75">
        <f>Log!K183</f>
        <v>0</v>
      </c>
      <c r="P6" s="75">
        <f>Log!K184</f>
        <v>0</v>
      </c>
      <c r="Q6" s="75">
        <f>Log!K185</f>
        <v>0</v>
      </c>
      <c r="R6" s="75">
        <f>Log!K186</f>
        <v>0</v>
      </c>
      <c r="Y6" s="96"/>
      <c r="Z6" s="96"/>
      <c r="AA6" s="96"/>
      <c r="AB6" s="96"/>
      <c r="AC6" s="96"/>
    </row>
    <row r="7" spans="1:29">
      <c r="A7" s="73"/>
      <c r="B7" s="62"/>
      <c r="C7" s="74" t="str">
        <f>IF(B7="","",SUMIF(Log!$B:$B,$B7,Log!$BA:BA))</f>
        <v/>
      </c>
      <c r="D7" s="74" t="str">
        <f>IF(B7="","",SUMIF(Log!$B:$B,$B7,Log!BB:BB))</f>
        <v/>
      </c>
      <c r="E7" s="74" t="str">
        <f>IF(B7="","",SUMIF(Log!$B:$B,$B7,Log!BC:BC))</f>
        <v/>
      </c>
      <c r="F7" s="74" t="str">
        <f>IF(B7="","",SUMIF(Log!$B:$B,$B7,Log!BD:BD))</f>
        <v/>
      </c>
      <c r="H7" s="39"/>
      <c r="K7" s="77"/>
      <c r="N7" s="63" t="s">
        <v>7</v>
      </c>
      <c r="O7" s="75">
        <f>Log!L183</f>
        <v>0</v>
      </c>
      <c r="P7" s="75">
        <f>Log!L184</f>
        <v>0</v>
      </c>
      <c r="Q7" s="75">
        <f>Log!L185</f>
        <v>0</v>
      </c>
      <c r="R7" s="75">
        <f>Log!L186</f>
        <v>0</v>
      </c>
      <c r="Y7" s="96"/>
      <c r="Z7" s="96"/>
      <c r="AA7" s="96"/>
      <c r="AB7" s="96"/>
      <c r="AC7" s="96"/>
    </row>
    <row r="8" spans="1:29">
      <c r="A8" s="73"/>
      <c r="B8" s="62"/>
      <c r="C8" s="74" t="str">
        <f>IF(B8="","",SUMIF(Log!$B:$B,$B8,Log!$BA:BA))</f>
        <v/>
      </c>
      <c r="D8" s="74" t="str">
        <f>IF(B8="","",SUMIF(Log!$B:$B,$B8,Log!BB:BB))</f>
        <v/>
      </c>
      <c r="E8" s="74" t="str">
        <f>IF(B8="","",SUMIF(Log!$B:$B,$B8,Log!BC:BC))</f>
        <v/>
      </c>
      <c r="F8" s="74" t="str">
        <f>IF(B8="","",SUMIF(Log!$B:$B,$B8,Log!BD:BD))</f>
        <v/>
      </c>
      <c r="H8" s="39"/>
      <c r="K8" s="67" t="s">
        <v>90</v>
      </c>
      <c r="L8" s="68">
        <f>Log!BA184</f>
        <v>0</v>
      </c>
      <c r="N8" s="63" t="s">
        <v>8</v>
      </c>
      <c r="O8" s="75">
        <f>Log!M183</f>
        <v>0</v>
      </c>
      <c r="P8" s="75">
        <f>Log!M184</f>
        <v>0</v>
      </c>
      <c r="Q8" s="75">
        <f>Log!M185</f>
        <v>0</v>
      </c>
      <c r="R8" s="75">
        <f>Log!M186</f>
        <v>0</v>
      </c>
      <c r="Y8" s="96"/>
      <c r="Z8" s="96"/>
      <c r="AA8" s="96"/>
      <c r="AB8" s="96"/>
      <c r="AC8" s="96"/>
    </row>
    <row r="9" spans="1:29">
      <c r="A9" s="73"/>
      <c r="B9" s="62"/>
      <c r="C9" s="74" t="str">
        <f>IF(B9="","",SUMIF(Log!$B:$B,$B9,Log!$BA:BA))</f>
        <v/>
      </c>
      <c r="D9" s="74" t="str">
        <f>IF(B9="","",SUMIF(Log!$B:$B,$B9,Log!BB:BB))</f>
        <v/>
      </c>
      <c r="E9" s="74" t="str">
        <f>IF(B9="","",SUMIF(Log!$B:$B,$B9,Log!BC:BC))</f>
        <v/>
      </c>
      <c r="F9" s="74" t="str">
        <f>IF(B9="","",SUMIF(Log!$B:$B,$B9,Log!BD:BD))</f>
        <v/>
      </c>
      <c r="H9" s="39"/>
      <c r="K9" s="67" t="s">
        <v>91</v>
      </c>
      <c r="L9" s="76" t="e">
        <f>L8/L1</f>
        <v>#DIV/0!</v>
      </c>
      <c r="N9" s="63" t="s">
        <v>9</v>
      </c>
      <c r="O9" s="75">
        <f>Log!N183</f>
        <v>0</v>
      </c>
      <c r="P9" s="75">
        <f>Log!N184</f>
        <v>0</v>
      </c>
      <c r="Q9" s="75">
        <f>Log!N185</f>
        <v>0</v>
      </c>
      <c r="R9" s="75">
        <f>Log!N186</f>
        <v>0</v>
      </c>
      <c r="Y9" s="96"/>
      <c r="Z9" s="96"/>
      <c r="AA9" s="96"/>
      <c r="AB9" s="96"/>
      <c r="AC9" s="96"/>
    </row>
    <row r="10" spans="1:29">
      <c r="A10" s="73"/>
      <c r="B10" s="62"/>
      <c r="C10" s="74" t="str">
        <f>IF(B10="","",SUMIF(Log!$B:$B,$B10,Log!$BA:BA))</f>
        <v/>
      </c>
      <c r="D10" s="74" t="str">
        <f>IF(B10="","",SUMIF(Log!$B:$B,$B10,Log!BB:BB))</f>
        <v/>
      </c>
      <c r="E10" s="74" t="str">
        <f>IF(B10="","",SUMIF(Log!$B:$B,$B10,Log!BC:BC))</f>
        <v/>
      </c>
      <c r="F10" s="74" t="str">
        <f>IF(B10="","",SUMIF(Log!$B:$B,$B10,Log!BD:BD))</f>
        <v/>
      </c>
      <c r="H10" s="39"/>
      <c r="N10" s="63" t="s">
        <v>10</v>
      </c>
      <c r="O10" s="75">
        <f>Log!O183</f>
        <v>0</v>
      </c>
      <c r="P10" s="75">
        <f>Log!O184</f>
        <v>0</v>
      </c>
      <c r="Q10" s="75">
        <f>Log!O185</f>
        <v>0</v>
      </c>
      <c r="R10" s="75">
        <f>Log!O186</f>
        <v>0</v>
      </c>
      <c r="Y10" s="96"/>
      <c r="Z10" s="96"/>
      <c r="AA10" s="96"/>
      <c r="AB10" s="96"/>
      <c r="AC10" s="96"/>
    </row>
    <row r="11" spans="1:29">
      <c r="A11" s="73"/>
      <c r="B11" s="62"/>
      <c r="C11" s="74" t="str">
        <f>IF(B11="","",SUMIF(Log!$B:$B,$B11,Log!$BA:BA))</f>
        <v/>
      </c>
      <c r="D11" s="74" t="str">
        <f>IF(B11="","",SUMIF(Log!$B:$B,$B11,Log!BB:BB))</f>
        <v/>
      </c>
      <c r="E11" s="74" t="str">
        <f>IF(B11="","",SUMIF(Log!$B:$B,$B11,Log!BC:BC))</f>
        <v/>
      </c>
      <c r="F11" s="74" t="str">
        <f>IF(B11="","",SUMIF(Log!$B:$B,$B11,Log!BD:BD))</f>
        <v/>
      </c>
      <c r="H11" s="39"/>
      <c r="N11" s="63" t="s">
        <v>11</v>
      </c>
      <c r="O11" s="75">
        <f>Log!P183</f>
        <v>0</v>
      </c>
      <c r="P11" s="75">
        <f>Log!P184</f>
        <v>0</v>
      </c>
      <c r="Q11" s="75">
        <f>Log!P185</f>
        <v>0</v>
      </c>
      <c r="R11" s="75">
        <f>Log!P186</f>
        <v>0</v>
      </c>
      <c r="Y11" s="96"/>
      <c r="Z11" s="96"/>
      <c r="AA11" s="96"/>
      <c r="AB11" s="96"/>
      <c r="AC11" s="96"/>
    </row>
    <row r="12" spans="1:29">
      <c r="A12" s="73"/>
      <c r="B12" s="62"/>
      <c r="C12" s="74" t="str">
        <f>IF(B12="","",SUMIF(Log!$B:$B,$B12,Log!$BA:BA))</f>
        <v/>
      </c>
      <c r="D12" s="74" t="str">
        <f>IF(B12="","",SUMIF(Log!$B:$B,$B12,Log!BB:BB))</f>
        <v/>
      </c>
      <c r="E12" s="74" t="str">
        <f>IF(B12="","",SUMIF(Log!$B:$B,$B12,Log!BC:BC))</f>
        <v/>
      </c>
      <c r="F12" s="74" t="str">
        <f>IF(B12="","",SUMIF(Log!$B:$B,$B12,Log!BD:BD))</f>
        <v/>
      </c>
      <c r="H12" s="39"/>
      <c r="N12" s="63" t="s">
        <v>12</v>
      </c>
      <c r="O12" s="75">
        <f>Log!Q183</f>
        <v>0</v>
      </c>
      <c r="P12" s="75">
        <f>Log!Q184</f>
        <v>0</v>
      </c>
      <c r="Q12" s="75">
        <f>Log!Q185</f>
        <v>0</v>
      </c>
      <c r="R12" s="75">
        <f>Log!Q186</f>
        <v>0</v>
      </c>
      <c r="Y12" s="96"/>
      <c r="Z12" s="96"/>
      <c r="AA12" s="96"/>
      <c r="AB12" s="96"/>
      <c r="AC12" s="96"/>
    </row>
    <row r="13" spans="1:29">
      <c r="A13" s="73"/>
      <c r="B13" s="62"/>
      <c r="C13" s="74" t="str">
        <f>IF(B13="","",SUMIF(Log!$B:$B,$B13,Log!$BA:BA))</f>
        <v/>
      </c>
      <c r="D13" s="74" t="str">
        <f>IF(B13="","",SUMIF(Log!$B:$B,$B13,Log!BB:BB))</f>
        <v/>
      </c>
      <c r="E13" s="74" t="str">
        <f>IF(B13="","",SUMIF(Log!$B:$B,$B13,Log!BC:BC))</f>
        <v/>
      </c>
      <c r="F13" s="74" t="str">
        <f>IF(B13="","",SUMIF(Log!$B:$B,$B13,Log!BD:BD))</f>
        <v/>
      </c>
      <c r="H13" s="39"/>
      <c r="N13" s="63" t="s">
        <v>13</v>
      </c>
      <c r="O13" s="75">
        <f>Log!R183</f>
        <v>0</v>
      </c>
      <c r="P13" s="75">
        <f>Log!R184</f>
        <v>0</v>
      </c>
      <c r="Q13" s="75">
        <f>Log!R185</f>
        <v>0</v>
      </c>
      <c r="R13" s="75">
        <f>Log!R186</f>
        <v>0</v>
      </c>
      <c r="Y13" s="96"/>
      <c r="Z13" s="96"/>
      <c r="AA13" s="96"/>
      <c r="AB13" s="96"/>
      <c r="AC13" s="96"/>
    </row>
    <row r="14" spans="1:29">
      <c r="A14" s="73"/>
      <c r="B14" s="62"/>
      <c r="C14" s="74" t="str">
        <f>IF(B14="","",SUMIF(Log!$B:$B,$B14,Log!$BA:BA))</f>
        <v/>
      </c>
      <c r="D14" s="74" t="str">
        <f>IF(B14="","",SUMIF(Log!$B:$B,$B14,Log!BB:BB))</f>
        <v/>
      </c>
      <c r="E14" s="74" t="str">
        <f>IF(B14="","",SUMIF(Log!$B:$B,$B14,Log!BC:BC))</f>
        <v/>
      </c>
      <c r="F14" s="74" t="str">
        <f>IF(B14="","",SUMIF(Log!$B:$B,$B14,Log!BD:BD))</f>
        <v/>
      </c>
      <c r="H14" s="39"/>
      <c r="N14" s="63" t="s">
        <v>14</v>
      </c>
      <c r="O14" s="75">
        <f>Log!S183</f>
        <v>0</v>
      </c>
      <c r="P14" s="75">
        <f>Log!S184</f>
        <v>0</v>
      </c>
      <c r="Q14" s="75">
        <f>Log!S185</f>
        <v>0</v>
      </c>
      <c r="R14" s="75">
        <f>Log!S186</f>
        <v>0</v>
      </c>
      <c r="Y14" s="96"/>
      <c r="Z14" s="96"/>
      <c r="AA14" s="96"/>
      <c r="AB14" s="96"/>
      <c r="AC14" s="96"/>
    </row>
    <row r="15" spans="1:29">
      <c r="A15" s="73"/>
      <c r="B15" s="62"/>
      <c r="C15" s="74" t="str">
        <f>IF(B15="","",SUMIF(Log!$B:$B,$B15,Log!$BA:BA))</f>
        <v/>
      </c>
      <c r="D15" s="74" t="str">
        <f>IF(B15="","",SUMIF(Log!$B:$B,$B15,Log!BB:BB))</f>
        <v/>
      </c>
      <c r="E15" s="74" t="str">
        <f>IF(B15="","",SUMIF(Log!$B:$B,$B15,Log!BC:BC))</f>
        <v/>
      </c>
      <c r="F15" s="74" t="str">
        <f>IF(B15="","",SUMIF(Log!$B:$B,$B15,Log!BD:BD))</f>
        <v/>
      </c>
      <c r="H15" s="39"/>
      <c r="N15" s="63" t="s">
        <v>15</v>
      </c>
      <c r="O15" s="75">
        <f>Log!T183</f>
        <v>0</v>
      </c>
      <c r="P15" s="75">
        <f>Log!T184</f>
        <v>0</v>
      </c>
      <c r="Q15" s="75">
        <f>Log!T185</f>
        <v>0</v>
      </c>
      <c r="R15" s="75">
        <f>Log!T186</f>
        <v>0</v>
      </c>
      <c r="Y15" s="96"/>
      <c r="Z15" s="96"/>
      <c r="AA15" s="96"/>
      <c r="AB15" s="96"/>
      <c r="AC15" s="96"/>
    </row>
    <row r="16" spans="1:29">
      <c r="A16" s="73"/>
      <c r="B16" s="62"/>
      <c r="C16" s="74" t="str">
        <f>IF(B16="","",SUMIF(Log!$B:$B,$B16,Log!$BA:BA))</f>
        <v/>
      </c>
      <c r="D16" s="74" t="str">
        <f>IF(B16="","",SUMIF(Log!$B:$B,$B16,Log!BB:BB))</f>
        <v/>
      </c>
      <c r="E16" s="74" t="str">
        <f>IF(B16="","",SUMIF(Log!$B:$B,$B16,Log!BC:BC))</f>
        <v/>
      </c>
      <c r="F16" s="74" t="str">
        <f>IF(B16="","",SUMIF(Log!$B:$B,$B16,Log!BD:BD))</f>
        <v/>
      </c>
      <c r="H16" s="39"/>
      <c r="N16" s="63" t="s">
        <v>16</v>
      </c>
      <c r="O16" s="75">
        <f>Log!U183</f>
        <v>0</v>
      </c>
      <c r="P16" s="75">
        <f>Log!U184</f>
        <v>0</v>
      </c>
      <c r="Q16" s="75">
        <f>Log!U185</f>
        <v>0</v>
      </c>
      <c r="R16" s="75">
        <f>Log!U186</f>
        <v>0</v>
      </c>
      <c r="Y16" s="96"/>
      <c r="Z16" s="96"/>
      <c r="AA16" s="96"/>
      <c r="AB16" s="96"/>
      <c r="AC16" s="96"/>
    </row>
    <row r="17" spans="1:29">
      <c r="A17" s="73"/>
      <c r="B17" s="62"/>
      <c r="C17" s="74" t="str">
        <f>IF(B17="","",SUMIF(Log!$B:$B,$B17,Log!$BA:BA))</f>
        <v/>
      </c>
      <c r="D17" s="74" t="str">
        <f>IF(B17="","",SUMIF(Log!$B:$B,$B17,Log!BB:BB))</f>
        <v/>
      </c>
      <c r="E17" s="74" t="str">
        <f>IF(B17="","",SUMIF(Log!$B:$B,$B17,Log!BC:BC))</f>
        <v/>
      </c>
      <c r="F17" s="74" t="str">
        <f>IF(B17="","",SUMIF(Log!$B:$B,$B17,Log!BD:BD))</f>
        <v/>
      </c>
      <c r="H17" s="39"/>
      <c r="N17" s="63" t="s">
        <v>17</v>
      </c>
      <c r="O17" s="75">
        <f>Log!V183</f>
        <v>0</v>
      </c>
      <c r="P17" s="75">
        <f>Log!V184</f>
        <v>0</v>
      </c>
      <c r="Q17" s="75">
        <f>Log!V185</f>
        <v>0</v>
      </c>
      <c r="R17" s="75">
        <f>Log!V186</f>
        <v>0</v>
      </c>
      <c r="Y17" s="96"/>
      <c r="Z17" s="96"/>
      <c r="AA17" s="96"/>
      <c r="AB17" s="96"/>
      <c r="AC17" s="96"/>
    </row>
    <row r="18" spans="1:29">
      <c r="A18" s="73"/>
      <c r="B18" s="62"/>
      <c r="C18" s="74" t="str">
        <f>IF(B18="","",SUMIF(Log!$B:$B,$B18,Log!$BA:BA))</f>
        <v/>
      </c>
      <c r="D18" s="74" t="str">
        <f>IF(B18="","",SUMIF(Log!$B:$B,$B18,Log!BB:BB))</f>
        <v/>
      </c>
      <c r="E18" s="74" t="str">
        <f>IF(B18="","",SUMIF(Log!$B:$B,$B18,Log!BC:BC))</f>
        <v/>
      </c>
      <c r="F18" s="74" t="str">
        <f>IF(B18="","",SUMIF(Log!$B:$B,$B18,Log!BD:BD))</f>
        <v/>
      </c>
      <c r="H18" s="39"/>
      <c r="N18" s="63" t="s">
        <v>18</v>
      </c>
      <c r="O18" s="75">
        <f>Log!W183</f>
        <v>0</v>
      </c>
      <c r="P18" s="75">
        <f>Log!W184</f>
        <v>0</v>
      </c>
      <c r="Q18" s="75">
        <f>Log!W185</f>
        <v>0</v>
      </c>
      <c r="R18" s="75">
        <f>Log!W186</f>
        <v>0</v>
      </c>
      <c r="Y18" s="96"/>
      <c r="Z18" s="96"/>
      <c r="AA18" s="96"/>
      <c r="AB18" s="96"/>
      <c r="AC18" s="96"/>
    </row>
    <row r="19" spans="1:29">
      <c r="A19" s="73"/>
      <c r="B19" s="62"/>
      <c r="C19" s="74" t="str">
        <f>IF(B19="","",SUMIF(Log!$B:$B,$B19,Log!$BA:BA))</f>
        <v/>
      </c>
      <c r="D19" s="74" t="str">
        <f>IF(B19="","",SUMIF(Log!$B:$B,$B19,Log!BB:BB))</f>
        <v/>
      </c>
      <c r="E19" s="74" t="str">
        <f>IF(B19="","",SUMIF(Log!$B:$B,$B19,Log!BC:BC))</f>
        <v/>
      </c>
      <c r="F19" s="74" t="str">
        <f>IF(B19="","",SUMIF(Log!$B:$B,$B19,Log!BD:BD))</f>
        <v/>
      </c>
      <c r="H19" s="39"/>
      <c r="N19" s="63" t="s">
        <v>19</v>
      </c>
      <c r="O19" s="75">
        <f>Log!X183</f>
        <v>0</v>
      </c>
      <c r="P19" s="75">
        <f>Log!X184</f>
        <v>0</v>
      </c>
      <c r="Q19" s="75">
        <f>Log!X185</f>
        <v>0</v>
      </c>
      <c r="R19" s="75">
        <f>Log!X186</f>
        <v>0</v>
      </c>
      <c r="Y19" s="96"/>
      <c r="Z19" s="96"/>
      <c r="AA19" s="96"/>
      <c r="AB19" s="96"/>
      <c r="AC19" s="96"/>
    </row>
    <row r="20" spans="1:29">
      <c r="A20" s="73"/>
      <c r="B20" s="62"/>
      <c r="C20" s="74" t="str">
        <f>IF(B20="","",SUMIF(Log!$B:$B,$B20,Log!$BA:BA))</f>
        <v/>
      </c>
      <c r="D20" s="74" t="str">
        <f>IF(B20="","",SUMIF(Log!$B:$B,$B20,Log!BB:BB))</f>
        <v/>
      </c>
      <c r="E20" s="74" t="str">
        <f>IF(B20="","",SUMIF(Log!$B:$B,$B20,Log!BC:BC))</f>
        <v/>
      </c>
      <c r="F20" s="74" t="str">
        <f>IF(B20="","",SUMIF(Log!$B:$B,$B20,Log!BD:BD))</f>
        <v/>
      </c>
      <c r="H20" s="39"/>
      <c r="N20" s="63" t="s">
        <v>20</v>
      </c>
      <c r="O20" s="75">
        <f>Log!Y183</f>
        <v>0</v>
      </c>
      <c r="P20" s="75">
        <f>Log!Y184</f>
        <v>0</v>
      </c>
      <c r="Q20" s="75">
        <f>Log!Y185</f>
        <v>0</v>
      </c>
      <c r="R20" s="75">
        <f>Log!Y186</f>
        <v>0</v>
      </c>
      <c r="Y20" s="96"/>
      <c r="Z20" s="96"/>
      <c r="AA20" s="96"/>
      <c r="AB20" s="96"/>
      <c r="AC20" s="96"/>
    </row>
    <row r="21" spans="1:29">
      <c r="A21" s="73"/>
      <c r="B21" s="62"/>
      <c r="C21" s="74" t="str">
        <f>IF(B21="","",SUMIF(Log!$B:$B,$B21,Log!$BA:BA))</f>
        <v/>
      </c>
      <c r="D21" s="74" t="str">
        <f>IF(B21="","",SUMIF(Log!$B:$B,$B21,Log!BB:BB))</f>
        <v/>
      </c>
      <c r="E21" s="74" t="str">
        <f>IF(B21="","",SUMIF(Log!$B:$B,$B21,Log!BC:BC))</f>
        <v/>
      </c>
      <c r="F21" s="74" t="str">
        <f>IF(B21="","",SUMIF(Log!$B:$B,$B21,Log!BD:BD))</f>
        <v/>
      </c>
      <c r="H21" s="39"/>
      <c r="N21" s="63" t="s">
        <v>21</v>
      </c>
      <c r="O21" s="75">
        <f>Log!Z183</f>
        <v>0</v>
      </c>
      <c r="P21" s="75">
        <f>Log!Z184</f>
        <v>0</v>
      </c>
      <c r="Q21" s="75">
        <f>Log!Z185</f>
        <v>0</v>
      </c>
      <c r="R21" s="75">
        <f>Log!Z186</f>
        <v>0</v>
      </c>
      <c r="Y21" s="96"/>
      <c r="Z21" s="96"/>
      <c r="AA21" s="96"/>
      <c r="AB21" s="96"/>
      <c r="AC21" s="96"/>
    </row>
    <row r="22" spans="1:29">
      <c r="A22" s="73"/>
      <c r="B22" s="62"/>
      <c r="C22" s="74" t="str">
        <f>IF(B22="","",SUMIF(Log!$B:$B,$B22,Log!$BA:BA))</f>
        <v/>
      </c>
      <c r="D22" s="74" t="str">
        <f>IF(B22="","",SUMIF(Log!$B:$B,$B22,Log!BB:BB))</f>
        <v/>
      </c>
      <c r="E22" s="74" t="str">
        <f>IF(B22="","",SUMIF(Log!$B:$B,$B22,Log!BC:BC))</f>
        <v/>
      </c>
      <c r="F22" s="74" t="str">
        <f>IF(B22="","",SUMIF(Log!$B:$B,$B22,Log!BD:BD))</f>
        <v/>
      </c>
      <c r="H22" s="39"/>
      <c r="N22" s="63" t="s">
        <v>22</v>
      </c>
      <c r="O22" s="75">
        <f>Log!AA183</f>
        <v>0</v>
      </c>
      <c r="P22" s="75">
        <f>Log!AA184</f>
        <v>0</v>
      </c>
      <c r="Q22" s="75">
        <f>Log!AA185</f>
        <v>0</v>
      </c>
      <c r="R22" s="75">
        <f>Log!AB186</f>
        <v>0</v>
      </c>
      <c r="Y22" s="96"/>
      <c r="Z22" s="96"/>
      <c r="AA22" s="96"/>
      <c r="AB22" s="96"/>
      <c r="AC22" s="96"/>
    </row>
    <row r="23" spans="1:29">
      <c r="A23" s="73"/>
      <c r="B23" s="62"/>
      <c r="C23" s="74" t="str">
        <f>IF(B23="","",SUMIF(Log!$B:$B,$B23,Log!$BA:BA))</f>
        <v/>
      </c>
      <c r="D23" s="74" t="str">
        <f>IF(B23="","",SUMIF(Log!$B:$B,$B23,Log!BB:BB))</f>
        <v/>
      </c>
      <c r="E23" s="74" t="str">
        <f>IF(B23="","",SUMIF(Log!$B:$B,$B23,Log!BC:BC))</f>
        <v/>
      </c>
      <c r="F23" s="74" t="str">
        <f>IF(B23="","",SUMIF(Log!$B:$B,$B23,Log!BD:BD))</f>
        <v/>
      </c>
      <c r="H23" s="39"/>
      <c r="N23" s="63" t="s">
        <v>23</v>
      </c>
      <c r="O23" s="75">
        <f>Log!AB183</f>
        <v>0</v>
      </c>
      <c r="P23" s="75">
        <f>Log!AB184</f>
        <v>0</v>
      </c>
      <c r="Q23" s="75">
        <f>Log!AB185</f>
        <v>0</v>
      </c>
      <c r="R23" s="75">
        <f>Log!AA186</f>
        <v>0</v>
      </c>
      <c r="Y23" s="96"/>
      <c r="Z23" s="96"/>
      <c r="AA23" s="96"/>
      <c r="AB23" s="96"/>
      <c r="AC23" s="96"/>
    </row>
    <row r="24" spans="1:29">
      <c r="A24" s="73"/>
      <c r="B24" s="62"/>
      <c r="C24" s="74" t="str">
        <f>IF(B24="","",SUMIF(Log!$B:$B,$B24,Log!$BA:BA))</f>
        <v/>
      </c>
      <c r="D24" s="74" t="str">
        <f>IF(B24="","",SUMIF(Log!$B:$B,$B24,Log!BB:BB))</f>
        <v/>
      </c>
      <c r="E24" s="74" t="str">
        <f>IF(B24="","",SUMIF(Log!$B:$B,$B24,Log!BC:BC))</f>
        <v/>
      </c>
      <c r="F24" s="74" t="str">
        <f>IF(B24="","",SUMIF(Log!$B:$B,$B24,Log!BD:BD))</f>
        <v/>
      </c>
      <c r="H24" s="39"/>
      <c r="N24" s="63" t="s">
        <v>24</v>
      </c>
      <c r="O24" s="75">
        <f>Log!AC183</f>
        <v>0</v>
      </c>
      <c r="P24" s="75">
        <f>Log!AC184</f>
        <v>0</v>
      </c>
      <c r="Q24" s="75">
        <f>Log!AC185</f>
        <v>0</v>
      </c>
      <c r="R24" s="75">
        <f>Log!AC186</f>
        <v>0</v>
      </c>
      <c r="Y24" s="96"/>
      <c r="Z24" s="96"/>
      <c r="AA24" s="96"/>
      <c r="AB24" s="96"/>
      <c r="AC24" s="96"/>
    </row>
    <row r="25" spans="1:29">
      <c r="A25" s="73"/>
      <c r="B25" s="62"/>
      <c r="C25" s="74" t="str">
        <f>IF(B25="","",SUMIF(Log!$B:$B,$B25,Log!$BA:BA))</f>
        <v/>
      </c>
      <c r="D25" s="74" t="str">
        <f>IF(B25="","",SUMIF(Log!$B:$B,$B25,Log!BB:BB))</f>
        <v/>
      </c>
      <c r="E25" s="74" t="str">
        <f>IF(B25="","",SUMIF(Log!$B:$B,$B25,Log!BC:BC))</f>
        <v/>
      </c>
      <c r="F25" s="74" t="str">
        <f>IF(B25="","",SUMIF(Log!$B:$B,$B25,Log!BD:BD))</f>
        <v/>
      </c>
      <c r="H25" s="39"/>
      <c r="N25" s="63" t="s">
        <v>25</v>
      </c>
      <c r="O25" s="75">
        <f>Log!AD183</f>
        <v>0</v>
      </c>
      <c r="P25" s="75">
        <f>Log!AD184</f>
        <v>0</v>
      </c>
      <c r="Q25" s="75">
        <f>Log!AD185</f>
        <v>0</v>
      </c>
      <c r="R25" s="75">
        <f>Log!AD186</f>
        <v>0</v>
      </c>
      <c r="Y25" s="96"/>
      <c r="Z25" s="96"/>
      <c r="AA25" s="96"/>
      <c r="AB25" s="96"/>
      <c r="AC25" s="96"/>
    </row>
    <row r="26" spans="1:29">
      <c r="A26" s="73"/>
      <c r="B26" s="62"/>
      <c r="C26" s="74" t="str">
        <f>IF(B26="","",SUMIF(Log!$B:$B,$B26,Log!$BA:BA))</f>
        <v/>
      </c>
      <c r="D26" s="74" t="str">
        <f>IF(B26="","",SUMIF(Log!$B:$B,$B26,Log!BB:BB))</f>
        <v/>
      </c>
      <c r="E26" s="74" t="str">
        <f>IF(B26="","",SUMIF(Log!$B:$B,$B26,Log!BC:BC))</f>
        <v/>
      </c>
      <c r="F26" s="74" t="str">
        <f>IF(B26="","",SUMIF(Log!$B:$B,$B26,Log!BD:BD))</f>
        <v/>
      </c>
      <c r="H26" s="39"/>
      <c r="N26" s="63" t="s">
        <v>26</v>
      </c>
      <c r="O26" s="75">
        <f>Log!AE183</f>
        <v>0</v>
      </c>
      <c r="P26" s="75">
        <f>Log!AE184</f>
        <v>0</v>
      </c>
      <c r="Q26" s="75">
        <f>Log!AE185</f>
        <v>0</v>
      </c>
      <c r="R26" s="75">
        <f>Log!AE186</f>
        <v>0</v>
      </c>
      <c r="Y26" s="96"/>
      <c r="Z26" s="96"/>
      <c r="AA26" s="96"/>
      <c r="AB26" s="96"/>
      <c r="AC26" s="96"/>
    </row>
    <row r="27" spans="1:29">
      <c r="B27" s="62"/>
      <c r="C27" s="74" t="str">
        <f>IF(B27="","",SUMIF(Log!$B:$B,$B27,Log!$BA:BA))</f>
        <v/>
      </c>
      <c r="D27" s="74" t="str">
        <f>IF(B27="","",SUMIF(Log!$B:$B,$B27,Log!BB:BB))</f>
        <v/>
      </c>
      <c r="E27" s="74" t="str">
        <f>IF(B27="","",SUMIF(Log!$B:$B,$B27,Log!BC:BC))</f>
        <v/>
      </c>
      <c r="F27" s="74" t="str">
        <f>IF(B27="","",SUMIF(Log!$B:$B,$B27,Log!BD:BD))</f>
        <v/>
      </c>
      <c r="H27" s="39"/>
      <c r="N27" s="63" t="s">
        <v>27</v>
      </c>
      <c r="O27" s="75">
        <f>Log!AF183</f>
        <v>0</v>
      </c>
      <c r="P27" s="75">
        <f>Log!AF184</f>
        <v>0</v>
      </c>
      <c r="Q27" s="75">
        <f>Log!AF185</f>
        <v>0</v>
      </c>
      <c r="R27" s="75">
        <f>Log!AF186</f>
        <v>0</v>
      </c>
    </row>
    <row r="28" spans="1:29">
      <c r="B28" s="62"/>
      <c r="C28" s="74" t="str">
        <f>IF(B28="","",SUMIF(Log!$B:$B,$B28,Log!$BA:BA))</f>
        <v/>
      </c>
      <c r="D28" s="74" t="str">
        <f>IF(B28="","",SUMIF(Log!$B:$B,$B28,Log!BB:BB))</f>
        <v/>
      </c>
      <c r="E28" s="74" t="str">
        <f>IF(B28="","",SUMIF(Log!$B:$B,$B28,Log!BC:BC))</f>
        <v/>
      </c>
      <c r="F28" s="74" t="str">
        <f>IF(B28="","",SUMIF(Log!$B:$B,$B28,Log!BD:BD))</f>
        <v/>
      </c>
      <c r="H28" s="39"/>
      <c r="N28" s="63" t="s">
        <v>28</v>
      </c>
      <c r="O28" s="75">
        <f>Log!AG183</f>
        <v>0</v>
      </c>
      <c r="P28" s="75">
        <f>Log!AG184</f>
        <v>0</v>
      </c>
      <c r="Q28" s="75">
        <f>Log!AG185</f>
        <v>0</v>
      </c>
      <c r="R28" s="75">
        <f>Log!AG186</f>
        <v>0</v>
      </c>
    </row>
    <row r="29" spans="1:29">
      <c r="B29" s="62"/>
      <c r="C29" s="74" t="str">
        <f>IF(B29="","",SUMIF(Log!$B:$B,$B29,Log!$BA:BA))</f>
        <v/>
      </c>
      <c r="D29" s="74" t="str">
        <f>IF(B29="","",SUMIF(Log!$B:$B,$B29,Log!BB:BB))</f>
        <v/>
      </c>
      <c r="E29" s="74" t="str">
        <f>IF(B29="","",SUMIF(Log!$B:$B,$B29,Log!BC:BC))</f>
        <v/>
      </c>
      <c r="F29" s="74" t="str">
        <f>IF(B29="","",SUMIF(Log!$B:$B,$B29,Log!BD:BD))</f>
        <v/>
      </c>
      <c r="G29" s="95"/>
      <c r="H29" s="39"/>
      <c r="I29" s="95"/>
      <c r="J29" s="95"/>
      <c r="K29" s="95"/>
      <c r="N29" s="63" t="s">
        <v>29</v>
      </c>
      <c r="O29" s="75">
        <f>Log!AH183</f>
        <v>0</v>
      </c>
      <c r="P29" s="75">
        <f>Log!AH184</f>
        <v>0</v>
      </c>
      <c r="Q29" s="75">
        <f>Log!AH185</f>
        <v>0</v>
      </c>
      <c r="R29" s="75">
        <f>Log!AH186</f>
        <v>0</v>
      </c>
    </row>
    <row r="30" spans="1:29">
      <c r="B30" s="62"/>
      <c r="C30" s="74" t="str">
        <f>IF(B30="","",SUMIF(Log!$B:$B,$B30,Log!$BA:BA))</f>
        <v/>
      </c>
      <c r="D30" s="74" t="str">
        <f>IF(B30="","",SUMIF(Log!$B:$B,$B30,Log!BB:BB))</f>
        <v/>
      </c>
      <c r="E30" s="74" t="str">
        <f>IF(B30="","",SUMIF(Log!$B:$B,$B30,Log!BC:BC))</f>
        <v/>
      </c>
      <c r="F30" s="74" t="str">
        <f>IF(B30="","",SUMIF(Log!$B:$B,$B30,Log!BD:BD))</f>
        <v/>
      </c>
      <c r="G30" s="95"/>
      <c r="H30" s="39"/>
      <c r="I30" s="95"/>
      <c r="J30" s="95"/>
      <c r="K30" s="95"/>
      <c r="L30" s="95"/>
      <c r="N30" s="63" t="s">
        <v>30</v>
      </c>
      <c r="O30" s="75">
        <f>Log!AI183</f>
        <v>0</v>
      </c>
      <c r="P30" s="75">
        <f>Log!AI184</f>
        <v>0</v>
      </c>
      <c r="Q30" s="75">
        <f>Log!AI185</f>
        <v>0</v>
      </c>
      <c r="R30" s="75">
        <f>Log!AI186</f>
        <v>0</v>
      </c>
    </row>
    <row r="31" spans="1:29">
      <c r="B31" s="62"/>
      <c r="C31" s="74" t="str">
        <f>IF(B31="","",SUMIF(Log!$B:$B,$B31,Log!$BA:BA))</f>
        <v/>
      </c>
      <c r="D31" s="74" t="str">
        <f>IF(B31="","",SUMIF(Log!$B:$B,$B31,Log!BB:BB))</f>
        <v/>
      </c>
      <c r="E31" s="74" t="str">
        <f>IF(B31="","",SUMIF(Log!$B:$B,$B31,Log!BC:BC))</f>
        <v/>
      </c>
      <c r="F31" s="74" t="str">
        <f>IF(B31="","",SUMIF(Log!$B:$B,$B31,Log!BD:BD))</f>
        <v/>
      </c>
      <c r="G31" s="95"/>
      <c r="H31" s="39"/>
      <c r="I31" s="95"/>
      <c r="J31" s="95"/>
      <c r="K31" s="95"/>
      <c r="L31" s="95"/>
      <c r="N31" s="63" t="s">
        <v>31</v>
      </c>
      <c r="O31" s="75">
        <f>Log!AJ183</f>
        <v>0</v>
      </c>
      <c r="P31" s="75">
        <f>Log!AJ184</f>
        <v>0</v>
      </c>
      <c r="Q31" s="75">
        <f>Log!AJ185</f>
        <v>0</v>
      </c>
      <c r="R31" s="75">
        <f>Log!AJ186</f>
        <v>0</v>
      </c>
    </row>
    <row r="32" spans="1:29">
      <c r="B32" s="62"/>
      <c r="C32" s="74" t="str">
        <f>IF(B32="","",SUMIF(Log!$B:$B,$B32,Log!$BA:BA))</f>
        <v/>
      </c>
      <c r="D32" s="74" t="str">
        <f>IF(B32="","",SUMIF(Log!$B:$B,$B32,Log!BB:BB))</f>
        <v/>
      </c>
      <c r="E32" s="74" t="str">
        <f>IF(B32="","",SUMIF(Log!$B:$B,$B32,Log!BC:BC))</f>
        <v/>
      </c>
      <c r="F32" s="74" t="str">
        <f>IF(B32="","",SUMIF(Log!$B:$B,$B32,Log!BD:BD))</f>
        <v/>
      </c>
      <c r="H32" s="39"/>
      <c r="N32" s="63" t="s">
        <v>32</v>
      </c>
      <c r="O32" s="75">
        <f>Log!AK183</f>
        <v>0</v>
      </c>
      <c r="P32" s="75">
        <f>Log!AK184</f>
        <v>0</v>
      </c>
      <c r="Q32" s="75">
        <f>Log!AK185</f>
        <v>0</v>
      </c>
      <c r="R32" s="75">
        <f>Log!AK186</f>
        <v>0</v>
      </c>
    </row>
    <row r="33" spans="1:18">
      <c r="B33" s="62"/>
      <c r="C33" s="74" t="str">
        <f>IF(B33="","",SUMIF(Log!$B:$B,$B33,Log!$BA:BA))</f>
        <v/>
      </c>
      <c r="D33" s="74" t="str">
        <f>IF(B33="","",SUMIF(Log!$B:$B,$B33,Log!BB:BB))</f>
        <v/>
      </c>
      <c r="E33" s="74" t="str">
        <f>IF(B33="","",SUMIF(Log!$B:$B,$B33,Log!BC:BC))</f>
        <v/>
      </c>
      <c r="F33" s="74" t="str">
        <f>IF(B33="","",SUMIF(Log!$B:$B,$B33,Log!BD:BD))</f>
        <v/>
      </c>
      <c r="H33" s="39"/>
      <c r="N33" s="63" t="s">
        <v>33</v>
      </c>
      <c r="O33" s="75">
        <f>Log!AL183</f>
        <v>0</v>
      </c>
      <c r="P33" s="75">
        <f>Log!AL184</f>
        <v>0</v>
      </c>
      <c r="Q33" s="75">
        <f>Log!AL185</f>
        <v>0</v>
      </c>
      <c r="R33" s="75">
        <f>Log!AL186</f>
        <v>0</v>
      </c>
    </row>
    <row r="34" spans="1:18">
      <c r="B34" s="62"/>
      <c r="C34" s="74" t="str">
        <f>IF(B34="","",SUMIF(Log!$B:$B,$B34,Log!$BA:BA))</f>
        <v/>
      </c>
      <c r="D34" s="74" t="str">
        <f>IF(B34="","",SUMIF(Log!$B:$B,$B34,Log!BB:BB))</f>
        <v/>
      </c>
      <c r="E34" s="74" t="str">
        <f>IF(B34="","",SUMIF(Log!$B:$B,$B34,Log!BC:BC))</f>
        <v/>
      </c>
      <c r="F34" s="74" t="str">
        <f>IF(B34="","",SUMIF(Log!$B:$B,$B34,Log!BD:BD))</f>
        <v/>
      </c>
      <c r="H34" s="39"/>
      <c r="N34" s="63" t="s">
        <v>34</v>
      </c>
      <c r="O34" s="75">
        <f>Log!AM183</f>
        <v>0</v>
      </c>
      <c r="P34" s="75">
        <f>Log!AM184</f>
        <v>0</v>
      </c>
      <c r="Q34" s="75">
        <f>Log!AM185</f>
        <v>0</v>
      </c>
      <c r="R34" s="75">
        <f>Log!AM186</f>
        <v>0</v>
      </c>
    </row>
    <row r="35" spans="1:18">
      <c r="B35" s="62"/>
      <c r="C35" s="74" t="str">
        <f>IF(B35="","",SUMIF(Log!$B:$B,$B35,Log!$BA:BA))</f>
        <v/>
      </c>
      <c r="D35" s="74" t="str">
        <f>IF(B35="","",SUMIF(Log!$B:$B,$B35,Log!BB:BB))</f>
        <v/>
      </c>
      <c r="E35" s="74" t="str">
        <f>IF(B35="","",SUMIF(Log!$B:$B,$B35,Log!BC:BC))</f>
        <v/>
      </c>
      <c r="F35" s="74" t="str">
        <f>IF(B35="","",SUMIF(Log!$B:$B,$B35,Log!BD:BD))</f>
        <v/>
      </c>
      <c r="H35" s="39"/>
      <c r="N35" s="63" t="s">
        <v>35</v>
      </c>
      <c r="O35" s="75">
        <f>Log!AN183</f>
        <v>0</v>
      </c>
      <c r="P35" s="75">
        <f>Log!AN184</f>
        <v>0</v>
      </c>
      <c r="Q35" s="75">
        <f>Log!AN185</f>
        <v>0</v>
      </c>
      <c r="R35" s="75">
        <f>Log!AN186</f>
        <v>0</v>
      </c>
    </row>
    <row r="36" spans="1:18">
      <c r="B36" s="62"/>
      <c r="C36" s="74" t="str">
        <f>IF(B36="","",SUMIF(Log!$B:$B,$B36,Log!$BA:BA))</f>
        <v/>
      </c>
      <c r="D36" s="74" t="str">
        <f>IF(B36="","",SUMIF(Log!$B:$B,$B36,Log!BB:BB))</f>
        <v/>
      </c>
      <c r="E36" s="74" t="str">
        <f>IF(B36="","",SUMIF(Log!$B:$B,$B36,Log!BC:BC))</f>
        <v/>
      </c>
      <c r="F36" s="74" t="str">
        <f>IF(B36="","",SUMIF(Log!$B:$B,$B36,Log!BD:BD))</f>
        <v/>
      </c>
      <c r="H36" s="39"/>
      <c r="N36" s="63" t="s">
        <v>36</v>
      </c>
      <c r="O36" s="75">
        <f>Log!AO183</f>
        <v>0</v>
      </c>
      <c r="P36" s="75">
        <f>Log!AO184</f>
        <v>0</v>
      </c>
      <c r="Q36" s="75">
        <f>Log!AO185</f>
        <v>0</v>
      </c>
      <c r="R36" s="75">
        <f>Log!AO186</f>
        <v>0</v>
      </c>
    </row>
    <row r="37" spans="1:18">
      <c r="B37" s="62"/>
      <c r="C37" s="74" t="str">
        <f>IF(B37="","",SUMIF(Log!$B:$B,$B37,Log!$BA:BA))</f>
        <v/>
      </c>
      <c r="D37" s="74" t="str">
        <f>IF(B37="","",SUMIF(Log!$B:$B,$B37,Log!BB:BB))</f>
        <v/>
      </c>
      <c r="E37" s="74" t="str">
        <f>IF(B37="","",SUMIF(Log!$B:$B,$B37,Log!BC:BC))</f>
        <v/>
      </c>
      <c r="F37" s="74" t="str">
        <f>IF(B37="","",SUMIF(Log!$B:$B,$B37,Log!BD:BD))</f>
        <v/>
      </c>
      <c r="H37" s="39"/>
      <c r="N37" s="63" t="s">
        <v>37</v>
      </c>
      <c r="O37" s="75">
        <f>Log!AP183</f>
        <v>0</v>
      </c>
      <c r="P37" s="75">
        <f>Log!AP184</f>
        <v>0</v>
      </c>
      <c r="Q37" s="75">
        <f>Log!AP185</f>
        <v>0</v>
      </c>
      <c r="R37" s="75">
        <f>Log!AP186</f>
        <v>0</v>
      </c>
    </row>
    <row r="38" spans="1:18">
      <c r="B38" s="62"/>
      <c r="C38" s="74" t="str">
        <f>IF(B38="","",SUMIF(Log!$B:$B,$B38,Log!$BA:BA))</f>
        <v/>
      </c>
      <c r="D38" s="74" t="str">
        <f>IF(B38="","",SUMIF(Log!$B:$B,$B38,Log!BB:BB))</f>
        <v/>
      </c>
      <c r="E38" s="74" t="str">
        <f>IF(B38="","",SUMIF(Log!$B:$B,$B38,Log!BC:BC))</f>
        <v/>
      </c>
      <c r="F38" s="74" t="str">
        <f>IF(B38="","",SUMIF(Log!$B:$B,$B38,Log!BD:BD))</f>
        <v/>
      </c>
      <c r="H38" s="39"/>
      <c r="N38" s="63" t="s">
        <v>38</v>
      </c>
      <c r="O38" s="75">
        <f>Log!AQ183</f>
        <v>0</v>
      </c>
      <c r="P38" s="75">
        <f>Log!AQ184</f>
        <v>0</v>
      </c>
      <c r="Q38" s="75">
        <f>Log!AQ185</f>
        <v>0</v>
      </c>
      <c r="R38" s="75">
        <f>Log!AQ186</f>
        <v>0</v>
      </c>
    </row>
    <row r="39" spans="1:18">
      <c r="B39" s="62"/>
      <c r="C39" s="74" t="str">
        <f>IF(B39="","",SUMIF(Log!$B:$B,$B39,Log!$BA:BA))</f>
        <v/>
      </c>
      <c r="D39" s="74" t="str">
        <f>IF(B39="","",SUMIF(Log!$B:$B,$B39,Log!BB:BB))</f>
        <v/>
      </c>
      <c r="E39" s="74" t="str">
        <f>IF(B39="","",SUMIF(Log!$B:$B,$B39,Log!BC:BC))</f>
        <v/>
      </c>
      <c r="F39" s="74" t="str">
        <f>IF(B39="","",SUMIF(Log!$B:$B,$B39,Log!BD:BD))</f>
        <v/>
      </c>
      <c r="H39" s="39"/>
      <c r="N39" s="63" t="s">
        <v>39</v>
      </c>
      <c r="O39" s="75">
        <f>Log!AR183</f>
        <v>0</v>
      </c>
      <c r="P39" s="75">
        <f>Log!AR184</f>
        <v>0</v>
      </c>
      <c r="Q39" s="75">
        <f>Log!AR185</f>
        <v>0</v>
      </c>
      <c r="R39" s="75">
        <f>Log!AR186</f>
        <v>0</v>
      </c>
    </row>
    <row r="40" spans="1:18" ht="12.6" customHeight="1">
      <c r="A40" s="81"/>
      <c r="B40" s="62"/>
      <c r="C40" s="74" t="str">
        <f>IF(B40="","",SUMIF(Log!$B:$B,$B40,Log!$BA:BA))</f>
        <v/>
      </c>
      <c r="D40" s="74" t="str">
        <f>IF(B40="","",SUMIF(Log!$B:$B,$B40,Log!BB:BB))</f>
        <v/>
      </c>
      <c r="E40" s="74" t="str">
        <f>IF(B40="","",SUMIF(Log!$B:$B,$B40,Log!BC:BC))</f>
        <v/>
      </c>
      <c r="F40" s="74" t="str">
        <f>IF(B40="","",SUMIF(Log!$B:$B,$B40,Log!BD:BD))</f>
        <v/>
      </c>
      <c r="G40" s="82"/>
      <c r="H40" s="39"/>
      <c r="I40" s="99"/>
      <c r="J40" s="99"/>
      <c r="K40" s="99"/>
      <c r="L40" s="99"/>
      <c r="M40" s="83"/>
      <c r="N40" s="63" t="s">
        <v>40</v>
      </c>
      <c r="O40" s="75">
        <f>Log!AS183</f>
        <v>0</v>
      </c>
      <c r="P40" s="75">
        <f>Log!AS184</f>
        <v>0</v>
      </c>
      <c r="Q40" s="75">
        <f>Log!AS185</f>
        <v>0</v>
      </c>
      <c r="R40" s="75">
        <f>Log!AS186</f>
        <v>0</v>
      </c>
    </row>
    <row r="41" spans="1:18" ht="12.6" customHeight="1">
      <c r="A41" s="81"/>
      <c r="B41" s="62"/>
      <c r="C41" s="74" t="str">
        <f>IF(B41="","",SUMIF(Log!$B:$B,$B41,Log!$BA:BA))</f>
        <v/>
      </c>
      <c r="D41" s="74" t="str">
        <f>IF(B41="","",SUMIF(Log!$B:$B,$B41,Log!BB:BB))</f>
        <v/>
      </c>
      <c r="E41" s="74" t="str">
        <f>IF(B41="","",SUMIF(Log!$B:$B,$B41,Log!BC:BC))</f>
        <v/>
      </c>
      <c r="F41" s="74" t="str">
        <f>IF(B41="","",SUMIF(Log!$B:$B,$B41,Log!BD:BD))</f>
        <v/>
      </c>
      <c r="G41" s="82"/>
      <c r="H41" s="39"/>
      <c r="I41" s="99"/>
      <c r="J41" s="99"/>
      <c r="K41" s="99"/>
      <c r="L41" s="99"/>
      <c r="M41" s="83"/>
      <c r="N41" s="63" t="s">
        <v>41</v>
      </c>
      <c r="O41" s="75">
        <f>Log!AT183</f>
        <v>0</v>
      </c>
      <c r="P41" s="75">
        <f>Log!AT184</f>
        <v>0</v>
      </c>
      <c r="Q41" s="75">
        <f>Log!AT185</f>
        <v>0</v>
      </c>
      <c r="R41" s="75">
        <f>Log!AT186</f>
        <v>0</v>
      </c>
    </row>
    <row r="42" spans="1:18" ht="12.6" customHeight="1">
      <c r="A42" s="81"/>
      <c r="B42" s="62"/>
      <c r="C42" s="74" t="str">
        <f>IF(B42="","",SUMIF(Log!$B:$B,$B42,Log!$BA:BA))</f>
        <v/>
      </c>
      <c r="D42" s="74" t="str">
        <f>IF(B42="","",SUMIF(Log!$B:$B,$B42,Log!BB:BB))</f>
        <v/>
      </c>
      <c r="E42" s="74" t="str">
        <f>IF(B42="","",SUMIF(Log!$B:$B,$B42,Log!BC:BC))</f>
        <v/>
      </c>
      <c r="F42" s="74" t="str">
        <f>IF(B42="","",SUMIF(Log!$B:$B,$B42,Log!BD:BD))</f>
        <v/>
      </c>
      <c r="G42" s="82"/>
      <c r="H42" s="39"/>
      <c r="I42" s="99"/>
      <c r="J42" s="99"/>
      <c r="K42" s="99"/>
      <c r="L42" s="99"/>
      <c r="M42" s="83"/>
      <c r="N42" s="63" t="s">
        <v>42</v>
      </c>
      <c r="O42" s="75">
        <f>Log!AU183</f>
        <v>0</v>
      </c>
      <c r="P42" s="75">
        <f>Log!AU184</f>
        <v>0</v>
      </c>
      <c r="Q42" s="75">
        <f>Log!AU185</f>
        <v>0</v>
      </c>
      <c r="R42" s="75">
        <f>Log!AU186</f>
        <v>0</v>
      </c>
    </row>
    <row r="43" spans="1:18" ht="12.6" customHeight="1">
      <c r="A43" s="81"/>
      <c r="B43" s="62"/>
      <c r="C43" s="74" t="str">
        <f>IF(B43="","",SUMIF(Log!$B:$B,$B43,Log!$BA:BA))</f>
        <v/>
      </c>
      <c r="D43" s="74" t="str">
        <f>IF(B43="","",SUMIF(Log!$B:$B,$B43,Log!BB:BB))</f>
        <v/>
      </c>
      <c r="E43" s="74" t="str">
        <f>IF(B43="","",SUMIF(Log!$B:$B,$B43,Log!BC:BC))</f>
        <v/>
      </c>
      <c r="F43" s="74" t="str">
        <f>IF(B43="","",SUMIF(Log!$B:$B,$B43,Log!BD:BD))</f>
        <v/>
      </c>
      <c r="G43" s="82"/>
      <c r="H43" s="39"/>
      <c r="I43" s="99"/>
      <c r="J43" s="99"/>
      <c r="K43" s="99"/>
      <c r="L43" s="99"/>
      <c r="M43" s="83"/>
      <c r="N43" s="63" t="s">
        <v>43</v>
      </c>
      <c r="O43" s="75">
        <f>Log!AV183</f>
        <v>0</v>
      </c>
      <c r="P43" s="75">
        <f>Log!AV184</f>
        <v>0</v>
      </c>
      <c r="Q43" s="75">
        <f>Log!AV185</f>
        <v>0</v>
      </c>
      <c r="R43" s="75">
        <f>Log!AV186</f>
        <v>0</v>
      </c>
    </row>
    <row r="44" spans="1:18" ht="12.6" customHeight="1">
      <c r="A44" s="81"/>
      <c r="B44" s="62"/>
      <c r="C44" s="74" t="str">
        <f>IF(B44="","",SUMIF(Log!$B:$B,$B44,Log!$BA:BA))</f>
        <v/>
      </c>
      <c r="D44" s="74" t="str">
        <f>IF(B44="","",SUMIF(Log!$B:$B,$B44,Log!BB:BB))</f>
        <v/>
      </c>
      <c r="E44" s="74" t="str">
        <f>IF(B44="","",SUMIF(Log!$B:$B,$B44,Log!BC:BC))</f>
        <v/>
      </c>
      <c r="F44" s="74" t="str">
        <f>IF(B44="","",SUMIF(Log!$B:$B,$B44,Log!BD:BD))</f>
        <v/>
      </c>
      <c r="G44" s="82"/>
      <c r="H44" s="39"/>
      <c r="I44" s="99"/>
      <c r="J44" s="99"/>
      <c r="K44" s="99"/>
      <c r="L44" s="99"/>
      <c r="M44" s="83"/>
      <c r="N44" s="63" t="s">
        <v>44</v>
      </c>
      <c r="O44" s="75">
        <f>Log!AW183</f>
        <v>0</v>
      </c>
      <c r="P44" s="75">
        <f>Log!AW184</f>
        <v>0</v>
      </c>
      <c r="Q44" s="75">
        <f>Log!AW185</f>
        <v>0</v>
      </c>
      <c r="R44" s="75">
        <f>Log!AW186</f>
        <v>0</v>
      </c>
    </row>
    <row r="45" spans="1:18" ht="12.6" customHeight="1">
      <c r="A45" s="81"/>
      <c r="B45" s="62"/>
      <c r="C45" s="74" t="str">
        <f>IF(B45="","",SUMIF(Log!$B:$B,$B45,Log!$BA:BA))</f>
        <v/>
      </c>
      <c r="D45" s="74" t="str">
        <f>IF(B45="","",SUMIF(Log!$B:$B,$B45,Log!BB:BB))</f>
        <v/>
      </c>
      <c r="E45" s="74" t="str">
        <f>IF(B45="","",SUMIF(Log!$B:$B,$B45,Log!BC:BC))</f>
        <v/>
      </c>
      <c r="F45" s="74" t="str">
        <f>IF(B45="","",SUMIF(Log!$B:$B,$B45,Log!BD:BD))</f>
        <v/>
      </c>
      <c r="G45" s="82"/>
      <c r="H45" s="39"/>
      <c r="I45" s="99"/>
      <c r="J45" s="99"/>
      <c r="K45" s="99"/>
      <c r="L45" s="99"/>
      <c r="M45" s="83"/>
      <c r="N45" s="63" t="s">
        <v>45</v>
      </c>
      <c r="O45" s="75">
        <f>Log!AX183</f>
        <v>0</v>
      </c>
      <c r="P45" s="75">
        <f>Log!AX184</f>
        <v>0</v>
      </c>
      <c r="Q45" s="75">
        <f>Log!AX185</f>
        <v>0</v>
      </c>
      <c r="R45" s="75">
        <f>Log!AX186</f>
        <v>0</v>
      </c>
    </row>
    <row r="46" spans="1:18" ht="12.6" customHeight="1">
      <c r="A46" s="81"/>
      <c r="B46" s="62"/>
      <c r="C46" s="74" t="str">
        <f>IF(B46="","",SUMIF(Log!$B:$B,$B46,Log!$BA:BA))</f>
        <v/>
      </c>
      <c r="D46" s="74" t="str">
        <f>IF(B46="","",SUMIF(Log!$B:$B,$B46,Log!BB:BB))</f>
        <v/>
      </c>
      <c r="E46" s="74" t="str">
        <f>IF(B46="","",SUMIF(Log!$B:$B,$B46,Log!BC:BC))</f>
        <v/>
      </c>
      <c r="F46" s="74" t="str">
        <f>IF(B46="","",SUMIF(Log!$B:$B,$B46,Log!BD:BD))</f>
        <v/>
      </c>
      <c r="G46" s="82"/>
      <c r="H46" s="39"/>
      <c r="I46" s="99"/>
      <c r="J46" s="99"/>
      <c r="K46" s="99"/>
      <c r="L46" s="99"/>
      <c r="M46" s="83"/>
      <c r="N46" s="94" t="s">
        <v>46</v>
      </c>
      <c r="O46" s="75">
        <f>Log!AY183</f>
        <v>0</v>
      </c>
      <c r="P46" s="75">
        <f>Log!AY184</f>
        <v>0</v>
      </c>
      <c r="Q46" s="75">
        <f>Log!AY185</f>
        <v>0</v>
      </c>
      <c r="R46" s="75">
        <f>Log!AY186</f>
        <v>0</v>
      </c>
    </row>
    <row r="47" spans="1:18" ht="12.6" customHeight="1">
      <c r="A47" s="81"/>
      <c r="B47" s="62"/>
      <c r="C47" s="74" t="str">
        <f>IF(B47="","",SUMIF(Log!$B:$B,$B47,Log!$BA:BA))</f>
        <v/>
      </c>
      <c r="D47" s="74" t="str">
        <f>IF(B47="","",SUMIF(Log!$B:$B,$B47,Log!BB:BB))</f>
        <v/>
      </c>
      <c r="E47" s="74" t="str">
        <f>IF(B47="","",SUMIF(Log!$B:$B,$B47,Log!BC:BC))</f>
        <v/>
      </c>
      <c r="F47" s="74" t="str">
        <f>IF(B47="","",SUMIF(Log!$B:$B,$B47,Log!BD:BD))</f>
        <v/>
      </c>
      <c r="G47" s="82"/>
      <c r="H47" s="39"/>
      <c r="I47" s="99"/>
      <c r="J47" s="99"/>
      <c r="K47" s="99"/>
      <c r="L47" s="99"/>
      <c r="M47" s="83"/>
      <c r="N47" s="84" t="s">
        <v>47</v>
      </c>
      <c r="O47" s="85">
        <f>Log!AZ183</f>
        <v>0</v>
      </c>
      <c r="P47" s="85">
        <f>Log!AZ184</f>
        <v>0</v>
      </c>
      <c r="Q47" s="85">
        <f>Log!AZ185</f>
        <v>0</v>
      </c>
      <c r="R47" s="85">
        <f>Log!AZ186</f>
        <v>0</v>
      </c>
    </row>
    <row r="48" spans="1:18" ht="12.6" customHeight="1">
      <c r="A48" s="81"/>
      <c r="B48" s="62"/>
      <c r="C48" s="74" t="str">
        <f>IF(B48="","",SUMIF(Log!$B:$B,$B48,Log!$BA:BA))</f>
        <v/>
      </c>
      <c r="D48" s="74" t="str">
        <f>IF(B48="","",SUMIF(Log!$B:$B,$B48,Log!BB:BB))</f>
        <v/>
      </c>
      <c r="E48" s="74" t="str">
        <f>IF(B48="","",SUMIF(Log!$B:$B,$B48,Log!BC:BC))</f>
        <v/>
      </c>
      <c r="F48" s="74" t="str">
        <f>IF(B48="","",SUMIF(Log!$B:$B,$B48,Log!BD:BD))</f>
        <v/>
      </c>
      <c r="G48" s="82"/>
      <c r="H48" s="39"/>
      <c r="I48" s="99"/>
      <c r="J48" s="99"/>
      <c r="K48" s="99"/>
      <c r="L48" s="99"/>
      <c r="M48" s="83"/>
      <c r="N48" s="86" t="s">
        <v>107</v>
      </c>
      <c r="O48" s="97">
        <f>SUM(O2:O47)</f>
        <v>0</v>
      </c>
      <c r="P48" s="97">
        <f>SUM(P2:P47)</f>
        <v>0</v>
      </c>
      <c r="Q48" s="97">
        <f>SUM(Q2:Q47)</f>
        <v>0</v>
      </c>
      <c r="R48" s="97">
        <f>SUM(R2:R47)</f>
        <v>0</v>
      </c>
    </row>
    <row r="49" spans="1:18" ht="12.6" customHeight="1">
      <c r="A49" s="81"/>
      <c r="B49" s="62"/>
      <c r="C49" s="74" t="str">
        <f>IF(B49="","",SUMIF(Log!$B:$B,$B49,Log!$BA:BA))</f>
        <v/>
      </c>
      <c r="D49" s="74" t="str">
        <f>IF(B49="","",SUMIF(Log!$B:$B,$B49,Log!BB:BB))</f>
        <v/>
      </c>
      <c r="E49" s="74" t="str">
        <f>IF(B49="","",SUMIF(Log!$B:$B,$B49,Log!BC:BC))</f>
        <v/>
      </c>
      <c r="F49" s="74" t="str">
        <f>IF(B49="","",SUMIF(Log!$B:$B,$B49,Log!BD:BD))</f>
        <v/>
      </c>
      <c r="G49" s="82"/>
      <c r="H49" s="39"/>
      <c r="I49" s="99"/>
      <c r="J49" s="99"/>
      <c r="K49" s="99"/>
      <c r="L49" s="99"/>
      <c r="M49" s="83"/>
      <c r="O49" s="98" t="s">
        <v>108</v>
      </c>
      <c r="P49" s="99" t="s">
        <v>109</v>
      </c>
      <c r="Q49" s="99" t="s">
        <v>110</v>
      </c>
      <c r="R49" s="99" t="s">
        <v>111</v>
      </c>
    </row>
    <row r="50" spans="1:18" ht="12.6" customHeight="1">
      <c r="A50" s="81"/>
      <c r="B50" s="62"/>
      <c r="C50" s="74" t="str">
        <f>IF(B50="","",SUMIF(Log!$B:$B,$B50,Log!$BA:BA))</f>
        <v/>
      </c>
      <c r="D50" s="74" t="str">
        <f>IF(B50="","",SUMIF(Log!$B:$B,$B50,Log!BB:BB))</f>
        <v/>
      </c>
      <c r="E50" s="74" t="str">
        <f>IF(B50="","",SUMIF(Log!$B:$B,$B50,Log!BC:BC))</f>
        <v/>
      </c>
      <c r="F50" s="74" t="str">
        <f>IF(B50="","",SUMIF(Log!$B:$B,$B50,Log!BD:BD))</f>
        <v/>
      </c>
      <c r="G50" s="82"/>
      <c r="H50" s="39"/>
      <c r="I50" s="99"/>
      <c r="J50" s="99"/>
      <c r="K50" s="99"/>
      <c r="L50" s="99"/>
      <c r="M50" s="83"/>
    </row>
    <row r="51" spans="1:18" ht="12.6" customHeight="1">
      <c r="A51" s="81"/>
      <c r="B51" s="62"/>
      <c r="C51" s="74" t="str">
        <f>IF(B51="","",SUMIF(Log!$B:$B,$B51,Log!$BA:BA))</f>
        <v/>
      </c>
      <c r="D51" s="74" t="str">
        <f>IF(B51="","",SUMIF(Log!$B:$B,$B51,Log!BB:BB))</f>
        <v/>
      </c>
      <c r="E51" s="74" t="str">
        <f>IF(B51="","",SUMIF(Log!$B:$B,$B51,Log!BC:BC))</f>
        <v/>
      </c>
      <c r="F51" s="74" t="str">
        <f>IF(B51="","",SUMIF(Log!$B:$B,$B51,Log!BD:BD))</f>
        <v/>
      </c>
      <c r="G51" s="82"/>
      <c r="H51" s="39"/>
      <c r="I51" s="99"/>
      <c r="J51" s="99"/>
      <c r="K51" s="99"/>
      <c r="L51" s="99"/>
      <c r="M51" s="83"/>
    </row>
    <row r="52" spans="1:18" ht="12.6" customHeight="1">
      <c r="A52" s="81"/>
      <c r="C52" s="100">
        <v>1</v>
      </c>
      <c r="D52" s="100">
        <v>1</v>
      </c>
      <c r="E52" s="100">
        <v>1</v>
      </c>
      <c r="F52" s="100">
        <v>1</v>
      </c>
      <c r="G52" s="82"/>
      <c r="H52" s="83"/>
      <c r="I52" s="99"/>
      <c r="J52" s="99"/>
      <c r="K52" s="99"/>
      <c r="L52" s="99"/>
      <c r="M52" s="83"/>
    </row>
    <row r="53" spans="1:18" ht="12.6" customHeight="1">
      <c r="A53" s="81"/>
      <c r="G53" s="82"/>
      <c r="I53" s="99"/>
      <c r="J53" s="99"/>
      <c r="K53" s="99"/>
      <c r="L53" s="99"/>
      <c r="M53" s="83"/>
    </row>
    <row r="54" spans="1:18" ht="12.6" customHeight="1">
      <c r="A54" s="81"/>
      <c r="G54" s="82"/>
      <c r="I54" s="99"/>
      <c r="J54" s="99"/>
      <c r="K54" s="99"/>
      <c r="L54" s="99"/>
      <c r="M54" s="83"/>
    </row>
    <row r="55" spans="1:18" ht="12.6" customHeight="1">
      <c r="A55" s="81"/>
      <c r="G55" s="82"/>
      <c r="I55" s="99"/>
      <c r="J55" s="99"/>
      <c r="K55" s="99"/>
      <c r="L55" s="99"/>
      <c r="M55" s="83"/>
    </row>
    <row r="56" spans="1:18" ht="12.6" customHeight="1">
      <c r="A56" s="81"/>
      <c r="G56" s="82"/>
      <c r="I56" s="99"/>
      <c r="J56" s="99"/>
      <c r="K56" s="99"/>
      <c r="L56" s="99"/>
      <c r="M56" s="83"/>
    </row>
    <row r="57" spans="1:18" ht="12.6" customHeight="1">
      <c r="A57" s="81"/>
    </row>
    <row r="58" spans="1:18" ht="12.6" customHeight="1">
      <c r="A58" s="81"/>
    </row>
    <row r="59" spans="1:18" ht="12.6" customHeight="1">
      <c r="A59" s="81"/>
    </row>
    <row r="60" spans="1:18" ht="12.6" customHeight="1">
      <c r="A60" s="81"/>
    </row>
    <row r="61" spans="1:18" ht="12.6" customHeight="1">
      <c r="A61" s="81"/>
    </row>
    <row r="62" spans="1:18" ht="12.6" customHeight="1">
      <c r="A62" s="81"/>
    </row>
    <row r="63" spans="1:18" ht="12.6" customHeight="1">
      <c r="A63" s="81"/>
    </row>
    <row r="64" spans="1:18" ht="12.6" customHeight="1">
      <c r="A64" s="81"/>
    </row>
    <row r="65" spans="1:35" ht="12.6" customHeight="1">
      <c r="A65" s="81"/>
    </row>
    <row r="66" spans="1:35" ht="12.6" customHeight="1">
      <c r="A66" s="81"/>
    </row>
    <row r="67" spans="1:35" ht="12.6" customHeight="1">
      <c r="A67" s="81"/>
    </row>
    <row r="68" spans="1:35" ht="12.6" customHeight="1">
      <c r="A68" s="81"/>
    </row>
    <row r="69" spans="1:35" ht="12.6" customHeight="1">
      <c r="A69" s="81"/>
    </row>
    <row r="70" spans="1:35" ht="12.6" customHeight="1">
      <c r="A70" s="81"/>
    </row>
    <row r="71" spans="1:35" ht="12.6" customHeight="1">
      <c r="A71" s="81"/>
    </row>
    <row r="72" spans="1:35" ht="12.6" customHeight="1">
      <c r="A72" s="81"/>
    </row>
    <row r="73" spans="1:35" ht="12.6" customHeight="1">
      <c r="A73" s="81"/>
    </row>
    <row r="74" spans="1:35" ht="12.6" customHeight="1">
      <c r="A74" s="81"/>
      <c r="AI74" s="88"/>
    </row>
    <row r="75" spans="1:35" ht="12.6" customHeight="1">
      <c r="A75" s="81"/>
      <c r="AI75" s="88"/>
    </row>
    <row r="76" spans="1:35" ht="12.6" customHeight="1">
      <c r="A76" s="81"/>
      <c r="AI76" s="88"/>
    </row>
    <row r="77" spans="1:35" ht="12.6" customHeight="1">
      <c r="A77" s="81"/>
      <c r="AI77" s="88"/>
    </row>
    <row r="78" spans="1:35" ht="12.6" customHeight="1">
      <c r="A78" s="81"/>
      <c r="AI78" s="88"/>
    </row>
    <row r="79" spans="1:35" ht="12.6" customHeight="1">
      <c r="A79" s="81"/>
      <c r="AI79" s="88"/>
    </row>
    <row r="80" spans="1:35" ht="12.6" customHeight="1">
      <c r="AI80" s="88"/>
    </row>
    <row r="81" spans="9:43" ht="12.6" customHeight="1">
      <c r="AI81" s="88"/>
    </row>
    <row r="82" spans="9:43" ht="12.6" customHeight="1">
      <c r="AI82" s="88"/>
    </row>
    <row r="83" spans="9:43" ht="12.6" customHeight="1">
      <c r="AI83" s="88"/>
    </row>
    <row r="84" spans="9:43" ht="12.6" customHeight="1">
      <c r="AI84" s="88"/>
    </row>
    <row r="85" spans="9:43" ht="12.6" customHeight="1">
      <c r="AI85" s="88"/>
    </row>
    <row r="86" spans="9:43" ht="12.6" customHeight="1">
      <c r="AI86" s="88"/>
    </row>
    <row r="87" spans="9:43" ht="12.6" customHeight="1">
      <c r="AI87" s="88"/>
    </row>
    <row r="88" spans="9:43" ht="12.6" customHeight="1">
      <c r="AI88" s="88"/>
    </row>
    <row r="89" spans="9:43" ht="12.6" customHeight="1">
      <c r="I89" s="89"/>
      <c r="J89" s="89"/>
      <c r="K89" s="89"/>
      <c r="L89" s="89"/>
      <c r="M89" s="89"/>
      <c r="N89" s="89"/>
      <c r="O89" s="90"/>
      <c r="P89" s="91"/>
      <c r="Q89" s="91"/>
      <c r="R89" s="91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8"/>
      <c r="AJ89" s="89"/>
      <c r="AK89" s="89"/>
      <c r="AL89" s="89"/>
      <c r="AM89" s="89"/>
      <c r="AN89" s="89"/>
      <c r="AO89" s="89"/>
      <c r="AP89" s="89"/>
      <c r="AQ89" s="89"/>
    </row>
    <row r="90" spans="9:43" ht="12.6" customHeight="1">
      <c r="AI90" s="88"/>
    </row>
    <row r="91" spans="9:43" ht="12.6" customHeight="1">
      <c r="AI91" s="88"/>
    </row>
    <row r="92" spans="9:43" ht="12.6" customHeight="1">
      <c r="AI92" s="88"/>
    </row>
    <row r="93" spans="9:43">
      <c r="AI93" s="88"/>
    </row>
    <row r="94" spans="9:43">
      <c r="AI94" s="88"/>
    </row>
    <row r="95" spans="9:43">
      <c r="AI95" s="88"/>
    </row>
    <row r="96" spans="9:43">
      <c r="AI96" s="88"/>
    </row>
    <row r="97" spans="7:41">
      <c r="AI97" s="88"/>
    </row>
    <row r="98" spans="7:41">
      <c r="AI98" s="88"/>
    </row>
    <row r="99" spans="7:41">
      <c r="AI99" s="88"/>
    </row>
    <row r="100" spans="7:41">
      <c r="AI100" s="88"/>
    </row>
    <row r="101" spans="7:41">
      <c r="AI101" s="88"/>
    </row>
    <row r="102" spans="7:41">
      <c r="AI102" s="88"/>
    </row>
    <row r="103" spans="7:41">
      <c r="G103" s="81"/>
      <c r="H103" s="81"/>
      <c r="I103" s="81"/>
      <c r="J103" s="81"/>
      <c r="K103" s="81"/>
      <c r="L103" s="81"/>
      <c r="M103" s="81"/>
      <c r="N103" s="81"/>
      <c r="O103" s="92"/>
      <c r="P103" s="93"/>
      <c r="Q103" s="93"/>
      <c r="R103" s="93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8"/>
      <c r="AJ103" s="81"/>
      <c r="AK103" s="81"/>
      <c r="AL103" s="81"/>
      <c r="AM103" s="81"/>
      <c r="AN103" s="81"/>
      <c r="AO103" s="81"/>
    </row>
    <row r="104" spans="7:41">
      <c r="AI104" s="88"/>
    </row>
    <row r="105" spans="7:41">
      <c r="AI105" s="88"/>
    </row>
    <row r="106" spans="7:41">
      <c r="AI106" s="88"/>
    </row>
    <row r="107" spans="7:41">
      <c r="AI107" s="88"/>
    </row>
    <row r="108" spans="7:41">
      <c r="AI108" s="88"/>
    </row>
    <row r="109" spans="7:41">
      <c r="AI109" s="88"/>
    </row>
    <row r="110" spans="7:41">
      <c r="AI110" s="88"/>
    </row>
    <row r="111" spans="7:41">
      <c r="AI111" s="88"/>
    </row>
    <row r="112" spans="7:41">
      <c r="AI112" s="88"/>
    </row>
    <row r="113" spans="35:35">
      <c r="AI113" s="88"/>
    </row>
  </sheetData>
  <sheetProtection sheet="1" selectLockedCells="1"/>
  <phoneticPr fontId="3" type="noConversion"/>
  <pageMargins left="0.75" right="0.75" top="0.27" bottom="0.26" header="0.31" footer="0.17"/>
  <pageSetup scale="3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</vt:lpstr>
      <vt:lpstr>Trend Report</vt:lpstr>
      <vt:lpstr>Setup</vt:lpstr>
    </vt:vector>
  </TitlesOfParts>
  <Manager/>
  <Company>ISO-Cert Online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ISO-Cert Online Ltd</dc:title>
  <dc:subject>ISO 9001:2015</dc:subject>
  <dc:creator>ISO-Cert Online Ltd;ISO-Cert Online Ltd</dc:creator>
  <cp:keywords>ISO 9001:2015</cp:keywords>
  <dc:description>ISO 9001:2015</dc:description>
  <cp:lastModifiedBy>Steve Weaver</cp:lastModifiedBy>
  <cp:revision/>
  <dcterms:created xsi:type="dcterms:W3CDTF">2003-09-03T14:27:06Z</dcterms:created>
  <dcterms:modified xsi:type="dcterms:W3CDTF">2020-11-14T10:17:49Z</dcterms:modified>
  <cp:category>ISO 9001:2015;ISO 9001 Procedures</cp:category>
  <cp:contentStatus/>
</cp:coreProperties>
</file>