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YunTYc1qCl2lS6OeIhVhgnNORpQ=="/>
    </ext>
  </extLst>
</workbook>
</file>

<file path=xl/sharedStrings.xml><?xml version="1.0" encoding="utf-8"?>
<sst xmlns="http://schemas.openxmlformats.org/spreadsheetml/2006/main" count="95" uniqueCount="75">
  <si>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</si>
  <si>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</si>
  <si>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</si>
  <si>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</si>
  <si>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</si>
  <si>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</si>
  <si>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</si>
  <si>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</si>
  <si>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</si>
  <si>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</si>
  <si>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</si>
  <si>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Welch Investments Pension Scheme</t>
  </si>
  <si>
    <t>cash</t>
  </si>
  <si>
    <t>PSTR</t>
  </si>
  <si>
    <t>00811434RM</t>
  </si>
  <si>
    <t>Hudspiths</t>
  </si>
  <si>
    <t>liquidation?</t>
  </si>
  <si>
    <t>£150,000.00</t>
  </si>
  <si>
    <t>28/04/2016</t>
  </si>
  <si>
    <t>Principle Employer / Admin</t>
  </si>
  <si>
    <t>Registered Scheme Administrator Limited</t>
  </si>
  <si>
    <t>CRE</t>
  </si>
  <si>
    <t>£661,970.81</t>
  </si>
  <si>
    <t>Admin ID:</t>
  </si>
  <si>
    <t>A0145081</t>
  </si>
  <si>
    <t>MIX3 Ltd</t>
  </si>
  <si>
    <t>Temple FX</t>
  </si>
  <si>
    <t>£160,000.00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</si>
  <si>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</si>
  <si>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</si>
  <si>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</si>
  <si>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</si>
  <si>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</si>
  <si>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</si>
  <si>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</si>
  <si>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</si>
  <si>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</si>
  <si>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Admin Fee</t>
  </si>
  <si>
    <t>HMRC Tax</t>
  </si>
  <si>
    <t>Net Pension</t>
  </si>
  <si>
    <t>must be</t>
  </si>
  <si>
    <t>Employer Contributions</t>
  </si>
  <si>
    <t>April</t>
  </si>
  <si>
    <t>Scheme Value</t>
  </si>
  <si>
    <t>Member Contributions</t>
  </si>
  <si>
    <t xml:space="preserve">May </t>
  </si>
  <si>
    <t xml:space="preserve"> £619,303.23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</si>
  <si>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</si>
  <si>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</si>
  <si>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</si>
  <si>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</si>
  <si>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</si>
  <si>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</si>
  <si>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</si>
  <si>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</si>
  <si>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</si>
  <si>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</si>
  <si>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</si>
  <si>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</si>
  <si>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</si>
  <si>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</si>
  <si>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</si>
  <si>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</si>
  <si>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</si>
  <si>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</si>
  <si>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</si>
  <si>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</si>
  <si>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</si>
  <si>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</si>
  <si>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</si>
  <si>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000074000WELCHINVEST</t>
  </si>
  <si>
    <t>VIR11223320012368</t>
  </si>
  <si>
    <t>GBP</t>
  </si>
  <si>
    <t>WDG</t>
  </si>
  <si>
    <t>20012368 QADMINFEE DR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</si>
</sst>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d/yyyy"/>
    <numFmt numFmtId="170" formatCode="[$£-809]#,##0.00"/>
    <numFmt numFmtId="171" formatCode="_-[$£-809]* #,##0.00_-;\-[$£-809]* #,##0.00_-;_-[$£-809]* &quot;-&quot;??_-;_-@"/>
    <numFmt numFmtId="172" formatCode="d/m/yyyy"/>
  </numFmts>
  <fonts count="13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  <font>
      <sz val="11.0"/>
      <color rgb="FFCCCCCC"/>
      <name val="Calibri"/>
    </font>
    <font>
      <color theme="1"/>
      <name val="Calibri"/>
    </font>
    <font>
      <b/>
      <sz val="11.0"/>
      <color theme="1"/>
      <name val="Calibri"/>
    </font>
    <font>
      <b/>
      <sz val="11.0"/>
      <color rgb="FFCCCCCC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/>
    </xf>
    <xf borderId="4" fillId="0" fontId="5" numFmtId="0" xfId="0" applyAlignment="1" applyBorder="1" applyFont="1">
      <alignment vertical="bottom"/>
    </xf>
    <xf borderId="4" fillId="0" fontId="3" numFmtId="165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 readingOrder="0"/>
    </xf>
    <xf borderId="5" fillId="0" fontId="6" numFmtId="165" xfId="0" applyAlignment="1" applyBorder="1" applyFont="1" applyNumberFormat="1">
      <alignment horizontal="center"/>
    </xf>
    <xf borderId="5" fillId="0" fontId="7" numFmtId="165" xfId="0" applyAlignment="1" applyBorder="1" applyFont="1" applyNumberFormat="1">
      <alignment horizontal="center"/>
    </xf>
    <xf borderId="5" fillId="0" fontId="7" numFmtId="0" xfId="0" applyAlignment="1" applyBorder="1" applyFont="1">
      <alignment horizontal="center"/>
    </xf>
    <xf borderId="4" fillId="0" fontId="6" numFmtId="167" xfId="0" applyAlignment="1" applyBorder="1" applyFont="1" applyNumberFormat="1">
      <alignment horizontal="center"/>
    </xf>
    <xf borderId="5" fillId="0" fontId="6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7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0" fillId="0" fontId="8" numFmtId="0" xfId="0" applyFont="1"/>
    <xf borderId="4" fillId="0" fontId="5" numFmtId="0" xfId="0" applyAlignment="1" applyBorder="1" applyFont="1">
      <alignment horizontal="left"/>
    </xf>
    <xf borderId="5" fillId="0" fontId="6" numFmtId="169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4" fillId="0" fontId="6" numFmtId="0" xfId="0" applyAlignment="1" applyBorder="1" applyFont="1">
      <alignment horizontal="left"/>
    </xf>
    <xf borderId="5" fillId="0" fontId="5" numFmtId="165" xfId="0" applyAlignment="1" applyBorder="1" applyFont="1" applyNumberForma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8" numFmtId="0" xfId="0" applyBorder="1" applyFont="1"/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5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70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9" numFmtId="165" xfId="0" applyAlignment="1" applyBorder="1" applyFont="1" applyNumberFormat="1">
      <alignment horizontal="center"/>
    </xf>
    <xf borderId="13" fillId="0" fontId="9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6" numFmtId="171" xfId="0" applyFont="1" applyNumberFormat="1"/>
    <xf borderId="0" fillId="0" fontId="3" numFmtId="0" xfId="0" applyFont="1"/>
    <xf borderId="0" fillId="0" fontId="3" numFmtId="171" xfId="0" applyFont="1" applyNumberFormat="1"/>
    <xf borderId="0" fillId="0" fontId="10" numFmtId="171" xfId="0" applyFont="1" applyNumberFormat="1"/>
    <xf borderId="15" fillId="0" fontId="3" numFmtId="165" xfId="0" applyAlignment="1" applyBorder="1" applyFont="1" applyNumberFormat="1">
      <alignment horizontal="center"/>
    </xf>
    <xf borderId="0" fillId="0" fontId="4" numFmtId="171" xfId="0" applyFont="1" applyNumberFormat="1"/>
    <xf borderId="16" fillId="0" fontId="3" numFmtId="165" xfId="0" applyAlignment="1" applyBorder="1" applyFont="1" applyNumberFormat="1">
      <alignment horizontal="center"/>
    </xf>
    <xf borderId="0" fillId="0" fontId="8" numFmtId="170" xfId="0" applyFont="1" applyNumberFormat="1"/>
    <xf borderId="0" fillId="0" fontId="11" numFmtId="0" xfId="0" applyFont="1"/>
    <xf borderId="0" fillId="0" fontId="11" numFmtId="170" xfId="0" applyFont="1" applyNumberFormat="1"/>
    <xf borderId="0" fillId="0" fontId="5" numFmtId="172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168" xfId="0" applyAlignment="1" applyFont="1" applyNumberFormat="1">
      <alignment horizontal="right" vertical="bottom"/>
    </xf>
    <xf borderId="0" fillId="0" fontId="5" numFmtId="0" xfId="0" applyAlignment="1" applyFon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0" xfId="0" applyAlignment="1" applyFont="1">
      <alignment vertical="bottom"/>
    </xf>
    <xf borderId="0" fillId="0" fontId="12" numFmtId="168" xfId="0" applyAlignment="1" applyFont="1" applyNumberFormat="1">
      <alignment horizontal="right" vertical="bottom"/>
    </xf>
    <xf borderId="0" fillId="0" fontId="12" numFmtId="0" xfId="0" applyAlignment="1" applyFont="1">
      <alignment vertical="bottom"/>
    </xf>
    <xf borderId="0" fillId="0" fontId="12" numFmtId="4" xfId="0" applyAlignment="1" applyFont="1" applyNumberFormat="1">
      <alignment horizontal="right" vertical="bottom"/>
    </xf>
    <xf borderId="0" fillId="0" fontId="12" numFmtId="0" xfId="0" applyAlignment="1" applyFont="1">
      <alignment horizontal="center" vertical="bottom"/>
    </xf>
    <xf borderId="0" fillId="0" fontId="12" numFmtId="0" xfId="0" applyAlignment="1" applyFont="1">
      <alignment horizontal="right" vertical="bottom"/>
    </xf>
    <xf borderId="0" fillId="0" fontId="12" numFmtId="172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9.0"/>
    <col customWidth="1" min="4" max="4" width="11.0"/>
    <col customWidth="1" min="5" max="5" width="13.71"/>
    <col customWidth="1" min="6" max="6" width="18.14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1091.43</v>
      </c>
      <c r="F2" s="9">
        <v>1971.43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15"/>
      <c r="E3" s="16">
        <v>0.0</v>
      </c>
      <c r="F3" s="17" t="s">
        <v>16</v>
      </c>
      <c r="G3" s="18" t="s">
        <v>17</v>
      </c>
      <c r="H3" s="19" t="s">
        <v>18</v>
      </c>
      <c r="I3" s="20"/>
      <c r="J3" s="21"/>
      <c r="K3" s="21"/>
    </row>
    <row r="4">
      <c r="A4" s="6" t="s">
        <v>19</v>
      </c>
      <c r="B4" s="7" t="s">
        <v>20</v>
      </c>
      <c r="C4" s="22" t="s">
        <v>21</v>
      </c>
      <c r="D4" s="15"/>
      <c r="E4" s="16">
        <v>655180.53</v>
      </c>
      <c r="F4" s="9">
        <v>617331.79</v>
      </c>
      <c r="G4" s="18" t="s">
        <v>22</v>
      </c>
      <c r="H4" s="23">
        <v>43648.0</v>
      </c>
      <c r="I4" s="24"/>
      <c r="J4" s="13"/>
      <c r="K4" s="13"/>
    </row>
    <row r="5">
      <c r="A5" s="6" t="s">
        <v>23</v>
      </c>
      <c r="B5" s="7" t="s">
        <v>24</v>
      </c>
      <c r="C5" s="8" t="s">
        <v>25</v>
      </c>
      <c r="D5" s="15"/>
      <c r="E5" s="16">
        <v>0.0</v>
      </c>
      <c r="F5" s="17" t="s">
        <v>16</v>
      </c>
      <c r="G5" s="18">
        <v>20000.0</v>
      </c>
      <c r="H5" s="23">
        <v>44167.0</v>
      </c>
      <c r="I5" s="9"/>
      <c r="J5" s="13"/>
      <c r="K5" s="13"/>
    </row>
    <row r="6">
      <c r="A6" s="6"/>
      <c r="B6" s="25"/>
      <c r="C6" s="26" t="s">
        <v>26</v>
      </c>
      <c r="D6" s="17"/>
      <c r="E6" s="16">
        <v>0.0</v>
      </c>
      <c r="F6" s="17" t="s">
        <v>16</v>
      </c>
      <c r="G6" s="18" t="s">
        <v>27</v>
      </c>
      <c r="H6" s="23">
        <v>42654.0</v>
      </c>
      <c r="I6" s="20"/>
      <c r="J6" s="27"/>
      <c r="K6" s="21"/>
    </row>
    <row r="7">
      <c r="A7" s="6"/>
      <c r="B7" s="28"/>
      <c r="C7" s="29"/>
      <c r="D7" s="17"/>
      <c r="E7" s="30"/>
      <c r="F7" s="17"/>
      <c r="G7" s="9"/>
      <c r="H7" s="31"/>
      <c r="I7" s="24"/>
      <c r="J7" s="24"/>
      <c r="K7" s="13"/>
    </row>
    <row r="8">
      <c r="A8" s="6"/>
      <c r="B8" s="7"/>
      <c r="C8" s="32"/>
      <c r="D8" s="32"/>
      <c r="E8" s="32"/>
      <c r="F8" s="32"/>
      <c r="G8" s="9"/>
      <c r="H8" s="31"/>
      <c r="I8" s="24"/>
      <c r="J8" s="24"/>
      <c r="K8" s="13"/>
    </row>
    <row r="9">
      <c r="A9" s="6"/>
      <c r="B9" s="7"/>
      <c r="C9" s="32"/>
      <c r="D9" s="32"/>
      <c r="E9" s="32"/>
      <c r="F9" s="32"/>
      <c r="G9" s="9"/>
      <c r="H9" s="33"/>
      <c r="I9" s="33"/>
      <c r="J9" s="33"/>
      <c r="K9" s="33"/>
    </row>
    <row r="10">
      <c r="A10" s="6" t="s">
        <v>28</v>
      </c>
      <c r="B10" s="7"/>
      <c r="C10" s="34" t="s">
        <v>29</v>
      </c>
      <c r="D10" s="35"/>
      <c r="E10" s="36"/>
      <c r="F10" s="36"/>
      <c r="G10" s="37" t="str">
        <f t="shared" ref="G10:G11" si="1">G7</f>
        <v/>
      </c>
      <c r="H10" s="37"/>
      <c r="I10" s="37" t="str">
        <f t="shared" ref="I10:I11" si="2">I7</f>
        <v/>
      </c>
      <c r="J10" s="37"/>
      <c r="K10" s="37" t="str">
        <f t="shared" ref="K10:K11" si="3">K7</f>
        <v/>
      </c>
    </row>
    <row r="11">
      <c r="A11" s="6" t="s">
        <v>28</v>
      </c>
      <c r="B11" s="38"/>
      <c r="C11" s="39" t="s">
        <v>30</v>
      </c>
      <c r="D11" s="40"/>
      <c r="E11" s="41">
        <f>sum(E3:E7)</f>
        <v>655180.53</v>
      </c>
      <c r="F11" s="41" t="str">
        <f>F3+F4</f>
        <v>#VALUE!</v>
      </c>
      <c r="G11" s="41" t="str">
        <f t="shared" si="1"/>
        <v/>
      </c>
      <c r="H11" s="41"/>
      <c r="I11" s="41" t="str">
        <f t="shared" si="2"/>
        <v/>
      </c>
      <c r="J11" s="41"/>
      <c r="K11" s="41" t="str">
        <f t="shared" si="3"/>
        <v/>
      </c>
    </row>
    <row r="12">
      <c r="A12" s="6" t="s">
        <v>31</v>
      </c>
      <c r="B12" s="38"/>
      <c r="C12" s="42" t="s">
        <v>32</v>
      </c>
      <c r="D12" s="43" t="str">
        <f t="shared" ref="D12:G12" si="4">D2</f>
        <v/>
      </c>
      <c r="E12" s="43">
        <f t="shared" si="4"/>
        <v>1091.43</v>
      </c>
      <c r="F12" s="43">
        <f t="shared" si="4"/>
        <v>1971.43</v>
      </c>
      <c r="G12" s="44" t="str">
        <f t="shared" si="4"/>
        <v/>
      </c>
      <c r="H12" s="44"/>
      <c r="I12" s="44" t="str">
        <f>I2</f>
        <v/>
      </c>
      <c r="J12" s="44"/>
      <c r="K12" s="44" t="str">
        <f>K2</f>
        <v/>
      </c>
    </row>
    <row r="13">
      <c r="A13" s="6" t="s">
        <v>33</v>
      </c>
      <c r="B13" s="7"/>
      <c r="C13" s="45" t="s">
        <v>34</v>
      </c>
      <c r="D13" s="46">
        <f t="shared" ref="D13:G13" si="5">SUM(D10:D12)</f>
        <v>0</v>
      </c>
      <c r="E13" s="46">
        <f t="shared" si="5"/>
        <v>656271.96</v>
      </c>
      <c r="F13" s="46" t="str">
        <f t="shared" si="5"/>
        <v>#VALUE!</v>
      </c>
      <c r="G13" s="46">
        <f t="shared" si="5"/>
        <v>0</v>
      </c>
      <c r="H13" s="46"/>
      <c r="I13" s="46">
        <f>SUM(I10:I12)</f>
        <v>0</v>
      </c>
      <c r="J13" s="46"/>
      <c r="K13" s="46">
        <f>SUM(K10:K11)</f>
        <v>0</v>
      </c>
    </row>
    <row r="14">
      <c r="A14" s="6" t="s">
        <v>35</v>
      </c>
      <c r="B14" s="47"/>
      <c r="J14" s="48"/>
    </row>
    <row r="15">
      <c r="A15" s="6" t="s">
        <v>36</v>
      </c>
      <c r="B15" s="49"/>
      <c r="C15" s="50"/>
      <c r="D15" s="51" t="s">
        <v>37</v>
      </c>
      <c r="E15" s="51" t="s">
        <v>38</v>
      </c>
      <c r="F15" s="52" t="s">
        <v>39</v>
      </c>
      <c r="G15" s="53"/>
      <c r="H15" s="52" t="s">
        <v>40</v>
      </c>
      <c r="I15" s="52"/>
      <c r="J15" s="48"/>
    </row>
    <row r="16">
      <c r="A16" s="54" t="s">
        <v>41</v>
      </c>
      <c r="B16" s="49">
        <v>0.0</v>
      </c>
      <c r="C16" s="25" t="s">
        <v>42</v>
      </c>
      <c r="D16" s="55">
        <v>220.0</v>
      </c>
      <c r="E16" s="55"/>
      <c r="F16" s="55"/>
      <c r="G16" s="53"/>
      <c r="H16" s="56" t="s">
        <v>43</v>
      </c>
      <c r="I16" s="55"/>
      <c r="J16" s="48"/>
    </row>
    <row r="17">
      <c r="A17" s="54" t="s">
        <v>44</v>
      </c>
      <c r="B17" s="49">
        <v>0.0</v>
      </c>
      <c r="C17" s="25" t="s">
        <v>45</v>
      </c>
      <c r="D17" s="55">
        <v>220.0</v>
      </c>
      <c r="E17" s="55"/>
      <c r="F17" s="55"/>
      <c r="G17" s="55"/>
      <c r="H17" s="56" t="s">
        <v>46</v>
      </c>
      <c r="I17" s="55"/>
    </row>
    <row r="18">
      <c r="A18" s="54" t="s">
        <v>47</v>
      </c>
      <c r="B18" s="49">
        <v>0.0</v>
      </c>
      <c r="C18" s="25" t="s">
        <v>48</v>
      </c>
      <c r="D18" s="55">
        <v>220.0</v>
      </c>
      <c r="E18" s="55"/>
      <c r="F18" s="55"/>
      <c r="G18" s="55"/>
      <c r="H18" s="55"/>
      <c r="I18" s="55"/>
    </row>
    <row r="19">
      <c r="A19" s="54" t="s">
        <v>49</v>
      </c>
      <c r="B19" s="49">
        <v>0.0</v>
      </c>
      <c r="C19" s="25" t="s">
        <v>50</v>
      </c>
      <c r="D19" s="55">
        <v>220.0</v>
      </c>
      <c r="E19" s="55"/>
      <c r="F19" s="55"/>
      <c r="G19" s="55"/>
      <c r="H19" s="55"/>
      <c r="I19" s="55"/>
    </row>
    <row r="20">
      <c r="A20" s="54" t="s">
        <v>51</v>
      </c>
      <c r="B20" s="49">
        <v>0.0</v>
      </c>
      <c r="C20" s="25" t="s">
        <v>52</v>
      </c>
      <c r="D20" s="55"/>
      <c r="E20" s="55"/>
      <c r="F20" s="55"/>
      <c r="G20" s="55"/>
      <c r="H20" s="55"/>
      <c r="I20" s="55"/>
    </row>
    <row r="21" ht="15.75" customHeight="1">
      <c r="A21" s="54" t="s">
        <v>53</v>
      </c>
      <c r="B21" s="49">
        <v>0.0</v>
      </c>
      <c r="C21" s="25" t="s">
        <v>54</v>
      </c>
      <c r="D21" s="55"/>
      <c r="E21" s="55"/>
      <c r="F21" s="55"/>
      <c r="G21" s="55"/>
      <c r="H21" s="55"/>
      <c r="I21" s="55"/>
    </row>
    <row r="22" ht="15.75" customHeight="1">
      <c r="A22" s="54" t="s">
        <v>55</v>
      </c>
      <c r="B22" s="49">
        <v>0.0</v>
      </c>
      <c r="C22" s="25" t="s">
        <v>56</v>
      </c>
      <c r="D22" s="55"/>
      <c r="E22" s="55"/>
      <c r="F22" s="55"/>
      <c r="G22" s="55"/>
      <c r="H22" s="55"/>
      <c r="I22" s="55"/>
    </row>
    <row r="23" ht="15.75" customHeight="1">
      <c r="A23" s="6" t="s">
        <v>57</v>
      </c>
      <c r="B23" s="49"/>
      <c r="C23" s="25" t="s">
        <v>58</v>
      </c>
      <c r="D23" s="55"/>
      <c r="E23" s="55"/>
      <c r="F23" s="55"/>
      <c r="G23" s="55"/>
      <c r="H23" s="55"/>
      <c r="I23" s="55"/>
    </row>
    <row r="24" ht="15.75" customHeight="1">
      <c r="A24" s="54" t="s">
        <v>59</v>
      </c>
      <c r="B24" s="49">
        <v>0.0</v>
      </c>
      <c r="C24" s="25" t="s">
        <v>60</v>
      </c>
      <c r="D24" s="55"/>
      <c r="E24" s="55"/>
      <c r="F24" s="55"/>
      <c r="G24" s="55"/>
      <c r="H24" s="55"/>
      <c r="I24" s="55"/>
    </row>
    <row r="25" ht="15.75" customHeight="1">
      <c r="A25" s="54" t="s">
        <v>61</v>
      </c>
      <c r="B25" s="49">
        <v>0.0</v>
      </c>
      <c r="C25" s="25" t="s">
        <v>62</v>
      </c>
      <c r="D25" s="55"/>
      <c r="E25" s="55"/>
      <c r="F25" s="55"/>
      <c r="G25" s="55"/>
      <c r="H25" s="55"/>
      <c r="I25" s="55"/>
    </row>
    <row r="26" ht="15.75" customHeight="1">
      <c r="A26" s="54" t="s">
        <v>63</v>
      </c>
      <c r="B26" s="49">
        <v>0.0</v>
      </c>
      <c r="C26" s="25" t="s">
        <v>64</v>
      </c>
      <c r="D26" s="55"/>
      <c r="E26" s="55"/>
      <c r="F26" s="55"/>
      <c r="G26" s="55"/>
      <c r="H26" s="55"/>
      <c r="I26" s="55"/>
    </row>
    <row r="27" ht="15.75" customHeight="1">
      <c r="A27" s="54" t="s">
        <v>65</v>
      </c>
      <c r="B27" s="49">
        <v>0.0</v>
      </c>
      <c r="C27" s="25" t="s">
        <v>66</v>
      </c>
      <c r="D27" s="55"/>
      <c r="E27" s="55"/>
      <c r="F27" s="55"/>
      <c r="G27" s="55"/>
      <c r="H27" s="55"/>
      <c r="I27" s="55"/>
    </row>
    <row r="28" ht="15.75" customHeight="1">
      <c r="A28" s="54" t="s">
        <v>67</v>
      </c>
      <c r="B28" s="49">
        <v>0.0</v>
      </c>
      <c r="C28" s="25" t="s">
        <v>42</v>
      </c>
      <c r="D28" s="55"/>
      <c r="E28" s="55"/>
      <c r="F28" s="55"/>
      <c r="G28" s="55"/>
      <c r="H28" s="55"/>
      <c r="I28" s="55"/>
    </row>
    <row r="29" ht="15.75" customHeight="1">
      <c r="A29" s="54" t="s">
        <v>68</v>
      </c>
      <c r="B29" s="57">
        <f>D29+G29</f>
        <v>880</v>
      </c>
      <c r="D29" s="58">
        <f>SUM(D16:D28)</f>
        <v>880</v>
      </c>
      <c r="E29" s="58">
        <f t="shared" ref="E29:F29" si="6">sum(E16:E28)</f>
        <v>0</v>
      </c>
      <c r="F29" s="58">
        <f t="shared" si="6"/>
        <v>0</v>
      </c>
      <c r="G29" s="58"/>
      <c r="H29" s="58"/>
      <c r="I29" s="58"/>
    </row>
    <row r="30" ht="15.75" customHeight="1">
      <c r="A30" s="25" t="s">
        <v>69</v>
      </c>
      <c r="B30" s="49">
        <f>SUM(B16:B29)</f>
        <v>880</v>
      </c>
      <c r="E30" s="58"/>
    </row>
    <row r="31" ht="15.75" customHeight="1">
      <c r="A31" s="25" t="s">
        <v>43</v>
      </c>
      <c r="B31" s="59">
        <f>E13</f>
        <v>656271.96</v>
      </c>
    </row>
    <row r="32" ht="15.75" customHeight="1"/>
    <row r="33" ht="15.75" customHeight="1"/>
    <row r="34" ht="15.75" customHeight="1"/>
    <row r="35" ht="15.75" customHeight="1">
      <c r="B35" s="60"/>
    </row>
    <row r="36" ht="15.75" customHeight="1">
      <c r="B36" s="60"/>
    </row>
    <row r="37" ht="15.75" customHeight="1">
      <c r="B37" s="60"/>
    </row>
    <row r="38" ht="15.75" customHeight="1"/>
    <row r="39" ht="15.75" customHeight="1">
      <c r="B39" s="60"/>
    </row>
    <row r="40" ht="15.75" customHeight="1">
      <c r="A40" s="61"/>
      <c r="B40" s="6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42.71"/>
  </cols>
  <sheetData>
    <row r="1">
      <c r="A1" s="63">
        <v>44291.0</v>
      </c>
      <c r="B1" s="63">
        <v>44656.0</v>
      </c>
      <c r="C1" s="64" t="s">
        <v>70</v>
      </c>
      <c r="D1" s="64" t="s">
        <v>71</v>
      </c>
      <c r="E1" s="64" t="s">
        <v>72</v>
      </c>
      <c r="F1" s="65">
        <v>1971.43</v>
      </c>
      <c r="G1" s="66">
        <v>44377.0</v>
      </c>
      <c r="H1" s="63">
        <v>44378.0</v>
      </c>
      <c r="I1" s="64" t="s">
        <v>73</v>
      </c>
      <c r="J1" s="67">
        <v>7.01296437E8</v>
      </c>
      <c r="K1" s="64" t="s">
        <v>74</v>
      </c>
      <c r="L1" s="67">
        <v>-220.0</v>
      </c>
      <c r="M1" s="65">
        <v>1751.43</v>
      </c>
      <c r="N1" s="64"/>
      <c r="O1" s="68" t="b">
        <v>1</v>
      </c>
      <c r="P1" s="65">
        <v>1091.43</v>
      </c>
      <c r="Q1" s="64"/>
      <c r="R1" s="64"/>
      <c r="S1" s="64"/>
      <c r="T1" s="64"/>
      <c r="U1" s="64"/>
      <c r="V1" s="64"/>
      <c r="W1" s="64"/>
      <c r="X1" s="64"/>
      <c r="Y1" s="64"/>
      <c r="Z1" s="64"/>
    </row>
    <row r="2">
      <c r="A2" s="63">
        <v>44291.0</v>
      </c>
      <c r="B2" s="63">
        <v>44656.0</v>
      </c>
      <c r="C2" s="64" t="s">
        <v>70</v>
      </c>
      <c r="D2" s="64" t="s">
        <v>71</v>
      </c>
      <c r="E2" s="64" t="s">
        <v>72</v>
      </c>
      <c r="F2" s="65">
        <v>1971.43</v>
      </c>
      <c r="G2" s="63">
        <v>44470.0</v>
      </c>
      <c r="H2" s="63">
        <v>44473.0</v>
      </c>
      <c r="I2" s="64" t="s">
        <v>73</v>
      </c>
      <c r="J2" s="67">
        <v>1.00445975E9</v>
      </c>
      <c r="K2" s="64" t="s">
        <v>74</v>
      </c>
      <c r="L2" s="65">
        <v>-220.0</v>
      </c>
      <c r="M2" s="65">
        <v>1531.43</v>
      </c>
      <c r="N2" s="64"/>
      <c r="O2" s="68" t="b">
        <v>1</v>
      </c>
      <c r="P2" s="65">
        <v>1091.43</v>
      </c>
      <c r="Q2" s="64"/>
      <c r="R2" s="64"/>
      <c r="S2" s="64"/>
      <c r="T2" s="69"/>
      <c r="U2" s="69"/>
      <c r="V2" s="69"/>
      <c r="W2" s="69"/>
      <c r="X2" s="69"/>
      <c r="Y2" s="69"/>
      <c r="Z2" s="69"/>
    </row>
    <row r="3">
      <c r="A3" s="63">
        <v>44291.0</v>
      </c>
      <c r="B3" s="63">
        <v>44656.0</v>
      </c>
      <c r="C3" s="64" t="s">
        <v>70</v>
      </c>
      <c r="D3" s="64" t="s">
        <v>71</v>
      </c>
      <c r="E3" s="64" t="s">
        <v>72</v>
      </c>
      <c r="F3" s="65">
        <v>1971.43</v>
      </c>
      <c r="G3" s="63">
        <v>44553.0</v>
      </c>
      <c r="H3" s="63">
        <v>44554.0</v>
      </c>
      <c r="I3" s="64" t="s">
        <v>73</v>
      </c>
      <c r="J3" s="67">
        <v>1.224612419E9</v>
      </c>
      <c r="K3" s="64" t="s">
        <v>74</v>
      </c>
      <c r="L3" s="65">
        <v>-220.0</v>
      </c>
      <c r="M3" s="65">
        <v>1311.43</v>
      </c>
      <c r="N3" s="64"/>
      <c r="O3" s="68" t="b">
        <v>1</v>
      </c>
      <c r="P3" s="65">
        <v>1091.43</v>
      </c>
      <c r="Q3" s="64"/>
      <c r="R3" s="64"/>
      <c r="S3" s="64"/>
      <c r="T3" s="69"/>
      <c r="U3" s="69"/>
      <c r="V3" s="69"/>
      <c r="W3" s="69"/>
      <c r="X3" s="69"/>
      <c r="Y3" s="69"/>
      <c r="Z3" s="69"/>
    </row>
    <row r="4">
      <c r="A4" s="63">
        <v>44291.0</v>
      </c>
      <c r="B4" s="63">
        <v>44656.0</v>
      </c>
      <c r="C4" s="64" t="s">
        <v>70</v>
      </c>
      <c r="D4" s="64" t="s">
        <v>71</v>
      </c>
      <c r="E4" s="64" t="s">
        <v>72</v>
      </c>
      <c r="F4" s="65">
        <v>1971.43</v>
      </c>
      <c r="G4" s="66">
        <v>44651.0</v>
      </c>
      <c r="H4" s="63">
        <v>44652.0</v>
      </c>
      <c r="I4" s="64" t="s">
        <v>73</v>
      </c>
      <c r="J4" s="67">
        <v>4.01148171E8</v>
      </c>
      <c r="K4" s="64" t="s">
        <v>74</v>
      </c>
      <c r="L4" s="65">
        <v>-220.0</v>
      </c>
      <c r="M4" s="65">
        <v>1091.43</v>
      </c>
      <c r="N4" s="64"/>
      <c r="O4" s="68" t="b">
        <v>1</v>
      </c>
      <c r="P4" s="65">
        <v>1091.43</v>
      </c>
      <c r="Q4" s="64"/>
      <c r="R4" s="64"/>
      <c r="S4" s="64"/>
      <c r="T4" s="69"/>
      <c r="U4" s="69"/>
      <c r="V4" s="69"/>
      <c r="W4" s="69"/>
      <c r="X4" s="69"/>
      <c r="Y4" s="69"/>
      <c r="Z4" s="69"/>
    </row>
    <row r="5">
      <c r="A5" s="70"/>
      <c r="B5" s="70"/>
      <c r="C5" s="71"/>
      <c r="D5" s="71"/>
      <c r="E5" s="71"/>
      <c r="F5" s="72"/>
      <c r="G5" s="70"/>
      <c r="H5" s="70"/>
      <c r="I5" s="71"/>
      <c r="J5" s="71"/>
      <c r="K5" s="71"/>
      <c r="L5" s="72"/>
      <c r="M5" s="72"/>
      <c r="N5" s="71"/>
      <c r="O5" s="73"/>
      <c r="P5" s="72"/>
      <c r="Q5" s="71"/>
      <c r="R5" s="71"/>
      <c r="S5" s="71"/>
    </row>
    <row r="6">
      <c r="A6" s="70"/>
      <c r="B6" s="70"/>
      <c r="C6" s="71"/>
      <c r="D6" s="71"/>
      <c r="E6" s="71"/>
      <c r="F6" s="72"/>
      <c r="G6" s="70"/>
      <c r="H6" s="70"/>
      <c r="I6" s="71"/>
      <c r="J6" s="71"/>
      <c r="K6" s="71"/>
      <c r="L6" s="72"/>
      <c r="M6" s="72"/>
      <c r="N6" s="71"/>
      <c r="O6" s="73"/>
      <c r="P6" s="72"/>
      <c r="Q6" s="71"/>
      <c r="R6" s="71"/>
      <c r="S6" s="71"/>
    </row>
    <row r="7">
      <c r="A7" s="70"/>
      <c r="B7" s="70"/>
      <c r="C7" s="71"/>
      <c r="D7" s="71"/>
      <c r="E7" s="71"/>
      <c r="F7" s="72"/>
      <c r="G7" s="70"/>
      <c r="H7" s="70"/>
      <c r="I7" s="71"/>
      <c r="J7" s="74"/>
      <c r="K7" s="71"/>
      <c r="L7" s="72"/>
      <c r="M7" s="72"/>
      <c r="N7" s="71"/>
      <c r="O7" s="73"/>
      <c r="P7" s="72"/>
      <c r="Q7" s="71"/>
      <c r="R7" s="71"/>
      <c r="S7" s="71"/>
    </row>
    <row r="8">
      <c r="A8" s="70"/>
      <c r="B8" s="70"/>
      <c r="C8" s="71"/>
      <c r="D8" s="71"/>
      <c r="E8" s="71"/>
      <c r="F8" s="72"/>
      <c r="G8" s="70"/>
      <c r="H8" s="70"/>
      <c r="I8" s="71"/>
      <c r="J8" s="74"/>
      <c r="K8" s="71"/>
      <c r="L8" s="72"/>
      <c r="M8" s="72"/>
      <c r="N8" s="71"/>
      <c r="O8" s="73"/>
      <c r="P8" s="72"/>
      <c r="Q8" s="71"/>
      <c r="R8" s="71"/>
      <c r="S8" s="71"/>
    </row>
    <row r="9">
      <c r="A9" s="70"/>
      <c r="B9" s="70"/>
      <c r="C9" s="71"/>
      <c r="D9" s="71"/>
      <c r="E9" s="71"/>
      <c r="F9" s="72"/>
      <c r="G9" s="75"/>
      <c r="H9" s="75"/>
      <c r="I9" s="71"/>
      <c r="J9" s="74"/>
      <c r="K9" s="71"/>
      <c r="L9" s="72"/>
      <c r="M9" s="72"/>
      <c r="N9" s="71"/>
      <c r="O9" s="73"/>
      <c r="P9" s="72"/>
      <c r="Q9" s="71"/>
      <c r="R9" s="71"/>
      <c r="S9" s="71"/>
    </row>
    <row r="10">
      <c r="A10" s="70"/>
      <c r="B10" s="70"/>
      <c r="C10" s="71"/>
      <c r="D10" s="71"/>
      <c r="E10" s="71"/>
      <c r="F10" s="72"/>
      <c r="G10" s="70"/>
      <c r="H10" s="70"/>
      <c r="I10" s="71"/>
      <c r="J10" s="74"/>
      <c r="K10" s="71"/>
      <c r="L10" s="74"/>
      <c r="M10" s="72"/>
      <c r="N10" s="71"/>
      <c r="O10" s="73"/>
      <c r="P10" s="72"/>
      <c r="Q10" s="71"/>
      <c r="R10" s="71"/>
      <c r="S10" s="71"/>
    </row>
    <row r="11">
      <c r="A11" s="70"/>
      <c r="B11" s="70"/>
      <c r="C11" s="71"/>
      <c r="D11" s="71"/>
      <c r="E11" s="71"/>
      <c r="F11" s="72"/>
      <c r="G11" s="70"/>
      <c r="H11" s="70"/>
      <c r="I11" s="71"/>
      <c r="J11" s="71"/>
      <c r="K11" s="71"/>
      <c r="L11" s="72"/>
      <c r="M11" s="72"/>
      <c r="N11" s="71"/>
      <c r="O11" s="73"/>
      <c r="P11" s="72"/>
    </row>
    <row r="12">
      <c r="A12" s="70"/>
      <c r="B12" s="70"/>
      <c r="C12" s="71"/>
      <c r="D12" s="71"/>
      <c r="E12" s="71"/>
      <c r="F12" s="72"/>
      <c r="G12" s="70"/>
      <c r="H12" s="70"/>
      <c r="I12" s="71"/>
      <c r="J12" s="71"/>
      <c r="K12" s="71"/>
      <c r="L12" s="72"/>
      <c r="M12" s="72"/>
      <c r="N12" s="71"/>
      <c r="O12" s="73"/>
      <c r="P12" s="72"/>
    </row>
    <row r="13">
      <c r="A13" s="70"/>
      <c r="B13" s="70"/>
      <c r="C13" s="71"/>
      <c r="D13" s="71"/>
      <c r="E13" s="71"/>
      <c r="F13" s="72"/>
      <c r="G13" s="70"/>
      <c r="H13" s="70"/>
      <c r="I13" s="71"/>
      <c r="J13" s="71"/>
      <c r="K13" s="71"/>
      <c r="L13" s="74"/>
      <c r="M13" s="72"/>
      <c r="N13" s="71"/>
      <c r="O13" s="73"/>
      <c r="P13" s="72"/>
    </row>
    <row r="14">
      <c r="A14" s="70"/>
      <c r="B14" s="70"/>
      <c r="C14" s="71"/>
      <c r="D14" s="71"/>
      <c r="E14" s="71"/>
      <c r="F14" s="72"/>
      <c r="G14" s="70"/>
      <c r="H14" s="70"/>
      <c r="I14" s="71"/>
      <c r="J14" s="71"/>
      <c r="K14" s="71"/>
      <c r="L14" s="72"/>
      <c r="M14" s="72"/>
      <c r="N14" s="71"/>
      <c r="O14" s="73"/>
      <c r="P14" s="72"/>
    </row>
    <row r="15">
      <c r="A15" s="70"/>
      <c r="B15" s="70"/>
      <c r="C15" s="71"/>
      <c r="D15" s="71"/>
      <c r="E15" s="71"/>
      <c r="F15" s="72"/>
      <c r="G15" s="70"/>
      <c r="H15" s="70"/>
      <c r="I15" s="71"/>
      <c r="J15" s="71"/>
      <c r="K15" s="71"/>
      <c r="L15" s="72"/>
      <c r="M15" s="72"/>
      <c r="N15" s="71"/>
      <c r="O15" s="73"/>
      <c r="P15" s="72"/>
    </row>
    <row r="16">
      <c r="A16" s="70"/>
      <c r="B16" s="70"/>
      <c r="C16" s="71"/>
      <c r="D16" s="71"/>
      <c r="E16" s="71"/>
      <c r="F16" s="72"/>
      <c r="G16" s="75"/>
      <c r="H16" s="75"/>
      <c r="I16" s="71"/>
      <c r="J16" s="71"/>
      <c r="K16" s="71"/>
      <c r="L16" s="72"/>
      <c r="M16" s="74"/>
      <c r="N16" s="71"/>
      <c r="O16" s="73"/>
      <c r="P16" s="72"/>
    </row>
    <row r="17">
      <c r="A17" s="70"/>
      <c r="B17" s="70"/>
      <c r="C17" s="71"/>
      <c r="D17" s="71"/>
      <c r="E17" s="71"/>
      <c r="F17" s="72"/>
      <c r="G17" s="70"/>
      <c r="H17" s="75"/>
      <c r="I17" s="71"/>
      <c r="J17" s="71"/>
      <c r="K17" s="71"/>
      <c r="L17" s="74"/>
      <c r="M17" s="74"/>
      <c r="N17" s="71"/>
      <c r="O17" s="73"/>
      <c r="P17" s="72"/>
    </row>
    <row r="18">
      <c r="A18" s="70"/>
      <c r="B18" s="70"/>
      <c r="C18" s="71"/>
      <c r="D18" s="71"/>
      <c r="E18" s="71"/>
      <c r="F18" s="72"/>
      <c r="G18" s="70"/>
      <c r="H18" s="70"/>
      <c r="I18" s="71"/>
      <c r="J18" s="71"/>
      <c r="K18" s="71"/>
      <c r="L18" s="72"/>
      <c r="M18" s="72"/>
      <c r="N18" s="71"/>
      <c r="O18" s="73"/>
      <c r="P18" s="72"/>
    </row>
    <row r="19">
      <c r="A19" s="70"/>
      <c r="B19" s="70"/>
      <c r="C19" s="71"/>
      <c r="D19" s="71"/>
      <c r="E19" s="71"/>
      <c r="F19" s="72"/>
      <c r="G19" s="70"/>
      <c r="H19" s="70"/>
      <c r="I19" s="71"/>
      <c r="J19" s="71"/>
      <c r="K19" s="71"/>
      <c r="L19" s="72"/>
      <c r="M19" s="72"/>
      <c r="N19" s="71"/>
      <c r="O19" s="73"/>
      <c r="P19" s="72"/>
    </row>
    <row r="20">
      <c r="A20" s="70"/>
      <c r="B20" s="70"/>
      <c r="C20" s="71"/>
      <c r="D20" s="71"/>
      <c r="E20" s="71"/>
      <c r="F20" s="72"/>
      <c r="G20" s="70"/>
      <c r="H20" s="70"/>
      <c r="I20" s="71"/>
      <c r="J20" s="71"/>
      <c r="K20" s="71"/>
      <c r="L20" s="72"/>
      <c r="M20" s="72"/>
      <c r="N20" s="71"/>
      <c r="O20" s="73"/>
      <c r="P20" s="72"/>
    </row>
    <row r="21">
      <c r="A21" s="70"/>
      <c r="B21" s="70"/>
      <c r="C21" s="71"/>
      <c r="D21" s="71"/>
      <c r="E21" s="71"/>
      <c r="F21" s="72"/>
      <c r="G21" s="70"/>
      <c r="H21" s="70"/>
      <c r="I21" s="71"/>
      <c r="J21" s="71"/>
      <c r="K21" s="71"/>
      <c r="L21" s="72"/>
      <c r="M21" s="72"/>
      <c r="N21" s="71"/>
      <c r="O21" s="73"/>
      <c r="P21" s="72"/>
    </row>
    <row r="22">
      <c r="A22" s="70"/>
      <c r="B22" s="70"/>
      <c r="C22" s="71"/>
      <c r="D22" s="71"/>
      <c r="E22" s="71"/>
      <c r="F22" s="72"/>
      <c r="G22" s="70"/>
      <c r="H22" s="70"/>
      <c r="I22" s="71"/>
      <c r="J22" s="71"/>
      <c r="K22" s="71"/>
      <c r="L22" s="72"/>
      <c r="M22" s="72"/>
      <c r="N22" s="71"/>
      <c r="O22" s="73"/>
      <c r="P22" s="72"/>
    </row>
    <row r="23">
      <c r="A23" s="70"/>
      <c r="B23" s="70"/>
      <c r="C23" s="71"/>
      <c r="D23" s="71"/>
      <c r="E23" s="71"/>
      <c r="F23" s="72"/>
      <c r="G23" s="70"/>
      <c r="H23" s="70"/>
      <c r="I23" s="71"/>
      <c r="J23" s="71"/>
      <c r="K23" s="71"/>
      <c r="L23" s="72"/>
      <c r="M23" s="72"/>
      <c r="N23" s="71"/>
      <c r="O23" s="73"/>
      <c r="P23" s="72"/>
    </row>
    <row r="24">
      <c r="A24" s="70"/>
      <c r="B24" s="70"/>
      <c r="C24" s="71"/>
      <c r="D24" s="71"/>
      <c r="E24" s="71"/>
      <c r="F24" s="72"/>
      <c r="G24" s="70"/>
      <c r="H24" s="70"/>
      <c r="I24" s="71"/>
      <c r="J24" s="71"/>
      <c r="K24" s="71"/>
      <c r="L24" s="72"/>
      <c r="M24" s="72"/>
      <c r="N24" s="71"/>
      <c r="O24" s="73"/>
      <c r="P24" s="72"/>
    </row>
    <row r="25">
      <c r="A25" s="70"/>
      <c r="B25" s="70"/>
      <c r="C25" s="71"/>
      <c r="D25" s="71"/>
      <c r="E25" s="71"/>
      <c r="F25" s="72"/>
      <c r="G25" s="70"/>
      <c r="H25" s="70"/>
      <c r="I25" s="71"/>
      <c r="J25" s="71"/>
      <c r="K25" s="71"/>
      <c r="L25" s="74"/>
      <c r="M25" s="72"/>
      <c r="N25" s="71"/>
      <c r="O25" s="73"/>
      <c r="P25" s="72"/>
    </row>
    <row r="26">
      <c r="A26" s="70"/>
      <c r="B26" s="70"/>
      <c r="C26" s="71"/>
      <c r="D26" s="71"/>
      <c r="E26" s="71"/>
      <c r="F26" s="72"/>
      <c r="G26" s="70"/>
      <c r="H26" s="70"/>
      <c r="I26" s="71"/>
      <c r="J26" s="71"/>
      <c r="K26" s="71"/>
      <c r="L26" s="72"/>
      <c r="M26" s="72"/>
      <c r="N26" s="71"/>
      <c r="O26" s="73"/>
      <c r="P26" s="72"/>
    </row>
    <row r="27">
      <c r="A27" s="70"/>
      <c r="B27" s="70"/>
      <c r="C27" s="71"/>
      <c r="D27" s="71"/>
      <c r="E27" s="71"/>
      <c r="F27" s="72"/>
      <c r="G27" s="70"/>
      <c r="H27" s="70"/>
      <c r="I27" s="71"/>
      <c r="J27" s="71"/>
      <c r="K27" s="71"/>
      <c r="L27" s="74"/>
      <c r="M27" s="72"/>
      <c r="N27" s="71"/>
      <c r="O27" s="73"/>
      <c r="P27" s="72"/>
    </row>
    <row r="28">
      <c r="A28" s="70"/>
      <c r="B28" s="70"/>
      <c r="C28" s="71"/>
      <c r="D28" s="71"/>
      <c r="E28" s="71"/>
      <c r="F28" s="72"/>
      <c r="G28" s="70"/>
      <c r="H28" s="70"/>
      <c r="I28" s="71"/>
      <c r="J28" s="71"/>
      <c r="K28" s="71"/>
      <c r="L28" s="74"/>
      <c r="M28" s="72"/>
      <c r="N28" s="71"/>
      <c r="O28" s="73"/>
      <c r="P28" s="72"/>
    </row>
  </sheetData>
  <drawing r:id="rId1"/>
</worksheet>
</file>