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Bx9QEijT07OGPDSnkTjeZKZLcnw=="/>
    </ext>
  </extLst>
</workbook>
</file>

<file path=xl/sharedStrings.xml><?xml version="1.0" encoding="utf-8"?>
<sst xmlns="http://schemas.openxmlformats.org/spreadsheetml/2006/main" count="96" uniqueCount="86">
  <si>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</si>
  <si>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</si>
  <si>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</si>
  <si>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</si>
  <si>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</si>
  <si>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</si>
  <si>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</si>
  <si>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</si>
  <si>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</si>
  <si>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</si>
  <si>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</si>
  <si>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VKICT Ltd Pension Scheme</t>
  </si>
  <si>
    <t>cash at bank</t>
  </si>
  <si>
    <t>PSTR</t>
  </si>
  <si>
    <t>20002697RT</t>
  </si>
  <si>
    <t>Godwin Capital No8 Deferred Loan</t>
  </si>
  <si>
    <t>Principle Employer / Admin</t>
  </si>
  <si>
    <t>Veronica Kalnars</t>
  </si>
  <si>
    <t>Admin ID:</t>
  </si>
  <si>
    <t>A2001895</t>
  </si>
  <si>
    <t>20 Falcon Close, Shoreham by Sea, West Sussex</t>
  </si>
  <si>
    <t>BN43 5HN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</si>
  <si>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</si>
  <si>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</si>
  <si>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</si>
  <si>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</si>
  <si>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</si>
  <si>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</si>
  <si>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</si>
  <si>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</si>
  <si>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</si>
  <si>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</si>
  <si>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</si>
  <si>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</si>
  <si>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</si>
  <si>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</si>
  <si>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</si>
  <si>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</si>
  <si>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</si>
  <si>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</si>
  <si>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</si>
  <si>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</si>
  <si>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</si>
  <si>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</si>
  <si>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</si>
  <si>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</si>
  <si>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</si>
  <si>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</si>
  <si>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</si>
  <si>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</si>
  <si>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</si>
  <si>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</si>
  <si>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</si>
  <si>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</si>
  <si>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</si>
  <si>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</si>
  <si>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</si>
  <si>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</si>
  <si>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</si>
  <si>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</si>
  <si>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</si>
  <si>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</si>
  <si>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</si>
  <si>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</si>
  <si>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</si>
  <si>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</si>
  <si>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</si>
  <si>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</si>
  <si>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</si>
  <si>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</si>
  <si>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</si>
  <si>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</si>
  <si>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</si>
  <si>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</si>
  <si>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</si>
  <si>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</si>
  <si>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</si>
  <si>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VIR11223320015956</t>
  </si>
  <si>
    <t>000074VKICTLTDPENSIO</t>
  </si>
  <si>
    <t>GBP</t>
  </si>
  <si>
    <t>DPG</t>
  </si>
  <si>
    <t>000359093A</t>
  </si>
  <si>
    <t>PRUDENTIAL Transfer in</t>
  </si>
  <si>
    <t>WDG</t>
  </si>
  <si>
    <t>20015956 GODWIN8 DR</t>
  </si>
  <si>
    <t>20015956 INV00536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</si>
</sst>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</numFmts>
  <fonts count="10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  <font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4" fillId="0" fontId="0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/>
    </xf>
    <xf borderId="5" fillId="0" fontId="0" numFmtId="165" xfId="0" applyAlignment="1" applyBorder="1" applyFont="1" applyNumberFormat="1">
      <alignment horizontal="center" readingOrder="0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readingOrder="0" shrinkToFit="0" vertical="bottom" wrapText="1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vertical="bottom"/>
    </xf>
    <xf borderId="4" fillId="0" fontId="0" numFmtId="0" xfId="0" applyAlignment="1" applyBorder="1" applyFont="1">
      <alignment horizontal="left"/>
    </xf>
    <xf borderId="0" fillId="0" fontId="4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4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6" numFmtId="0" xfId="0" applyAlignment="1" applyFont="1">
      <alignment shrinkToFit="0" wrapText="1"/>
    </xf>
    <xf borderId="0" fillId="0" fontId="6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4" numFmtId="0" xfId="0" applyFont="1"/>
    <xf borderId="0" fillId="0" fontId="0" numFmtId="170" xfId="0" applyFont="1" applyNumberFormat="1"/>
    <xf borderId="0" fillId="0" fontId="0" numFmtId="171" xfId="0" applyFont="1" applyNumberFormat="1"/>
    <xf borderId="0" fillId="2" fontId="0" numFmtId="165" xfId="0" applyAlignment="1" applyFont="1" applyNumberFormat="1">
      <alignment horizontal="center"/>
    </xf>
    <xf borderId="0" fillId="0" fontId="0" numFmtId="170" xfId="0" applyAlignment="1" applyFont="1" applyNumberFormat="1">
      <alignment readingOrder="0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4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9" numFmtId="168" xfId="0" applyAlignment="1" applyFont="1" applyNumberFormat="1">
      <alignment vertical="bottom"/>
    </xf>
    <xf borderId="0" fillId="0" fontId="9" numFmtId="168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0" xfId="0" applyAlignment="1" applyFont="1">
      <alignment horizontal="right" vertical="bottom"/>
    </xf>
    <xf borderId="0" fillId="0" fontId="9" numFmtId="4" xfId="0" applyAlignment="1" applyFont="1" applyNumberFormat="1">
      <alignment horizontal="right" vertical="bottom"/>
    </xf>
    <xf borderId="0" fillId="0" fontId="9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28.0"/>
    <col customWidth="1" min="4" max="4" width="9.86"/>
    <col customWidth="1" min="5" max="5" width="13.71"/>
    <col customWidth="1" min="6" max="6" width="12.29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14903.27</v>
      </c>
      <c r="F2" s="10">
        <v>0.0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9"/>
      <c r="E3" s="10">
        <v>20000.0</v>
      </c>
      <c r="F3" s="10">
        <v>0.0</v>
      </c>
      <c r="G3" s="10">
        <v>20000.0</v>
      </c>
      <c r="H3" s="15">
        <v>44210.0</v>
      </c>
      <c r="I3" s="16"/>
      <c r="J3" s="13"/>
      <c r="K3" s="13"/>
    </row>
    <row r="4">
      <c r="A4" s="6" t="s">
        <v>16</v>
      </c>
      <c r="B4" s="7" t="s">
        <v>17</v>
      </c>
      <c r="C4" s="17"/>
      <c r="D4" s="9"/>
      <c r="E4" s="9"/>
      <c r="F4" s="9"/>
      <c r="G4" s="9"/>
      <c r="H4" s="15"/>
      <c r="I4" s="16"/>
      <c r="J4" s="13"/>
      <c r="K4" s="13"/>
    </row>
    <row r="5">
      <c r="A5" s="6" t="s">
        <v>18</v>
      </c>
      <c r="B5" s="7" t="s">
        <v>19</v>
      </c>
      <c r="C5" s="18"/>
      <c r="D5" s="9"/>
      <c r="E5" s="9"/>
      <c r="F5" s="9"/>
      <c r="G5" s="9"/>
      <c r="H5" s="15"/>
      <c r="I5" s="16"/>
      <c r="J5" s="13"/>
      <c r="K5" s="13"/>
    </row>
    <row r="6">
      <c r="A6" s="6"/>
      <c r="B6" s="19" t="s">
        <v>20</v>
      </c>
      <c r="C6" s="18"/>
      <c r="D6" s="9"/>
      <c r="E6" s="9"/>
      <c r="F6" s="9"/>
      <c r="G6" s="9"/>
      <c r="H6" s="15"/>
      <c r="I6" s="16"/>
      <c r="J6" s="13"/>
      <c r="K6" s="13"/>
    </row>
    <row r="7">
      <c r="A7" s="6"/>
      <c r="B7" s="20" t="s">
        <v>21</v>
      </c>
      <c r="C7" s="18"/>
      <c r="D7" s="9"/>
      <c r="E7" s="9"/>
      <c r="F7" s="9"/>
      <c r="G7" s="9"/>
      <c r="H7" s="21"/>
      <c r="I7" s="16"/>
      <c r="J7" s="16"/>
      <c r="K7" s="13"/>
    </row>
    <row r="8">
      <c r="A8" s="6"/>
      <c r="B8" s="22"/>
      <c r="C8" s="18"/>
      <c r="D8" s="9"/>
      <c r="E8" s="9"/>
      <c r="F8" s="9"/>
      <c r="G8" s="9"/>
      <c r="H8" s="21"/>
      <c r="I8" s="16"/>
      <c r="J8" s="16"/>
      <c r="K8" s="13"/>
    </row>
    <row r="9">
      <c r="A9" s="6"/>
      <c r="B9" s="22"/>
      <c r="C9" s="23"/>
      <c r="D9" s="9"/>
      <c r="E9" s="9"/>
      <c r="F9" s="9"/>
      <c r="G9" s="9"/>
      <c r="H9" s="24"/>
      <c r="I9" s="24"/>
      <c r="J9" s="24"/>
      <c r="K9" s="24"/>
    </row>
    <row r="10">
      <c r="A10" s="6" t="s">
        <v>22</v>
      </c>
      <c r="B10" s="22"/>
      <c r="C10" s="25" t="s">
        <v>23</v>
      </c>
      <c r="D10" s="26"/>
      <c r="E10" s="27">
        <f t="shared" ref="E10:F10" si="1">E3</f>
        <v>20000</v>
      </c>
      <c r="F10" s="27">
        <f t="shared" si="1"/>
        <v>0</v>
      </c>
      <c r="G10" s="27" t="str">
        <f t="shared" ref="G10:G11" si="3">G7</f>
        <v/>
      </c>
      <c r="H10" s="27"/>
      <c r="I10" s="27" t="str">
        <f t="shared" ref="I10:I11" si="4">I7</f>
        <v/>
      </c>
      <c r="J10" s="27"/>
      <c r="K10" s="27" t="str">
        <f t="shared" ref="K10:K11" si="5">K7</f>
        <v/>
      </c>
    </row>
    <row r="11">
      <c r="A11" s="6" t="s">
        <v>22</v>
      </c>
      <c r="B11" s="28"/>
      <c r="C11" s="29" t="s">
        <v>24</v>
      </c>
      <c r="D11" s="30"/>
      <c r="E11" s="31">
        <f t="shared" ref="E11:F11" si="2">E4+E5</f>
        <v>0</v>
      </c>
      <c r="F11" s="31">
        <f t="shared" si="2"/>
        <v>0</v>
      </c>
      <c r="G11" s="31" t="str">
        <f t="shared" si="3"/>
        <v/>
      </c>
      <c r="H11" s="31"/>
      <c r="I11" s="31" t="str">
        <f t="shared" si="4"/>
        <v/>
      </c>
      <c r="J11" s="31"/>
      <c r="K11" s="31" t="str">
        <f t="shared" si="5"/>
        <v/>
      </c>
    </row>
    <row r="12">
      <c r="A12" s="6" t="s">
        <v>25</v>
      </c>
      <c r="B12" s="28"/>
      <c r="C12" s="32" t="s">
        <v>26</v>
      </c>
      <c r="D12" s="33" t="str">
        <f t="shared" ref="D12:G12" si="6">D2</f>
        <v/>
      </c>
      <c r="E12" s="33">
        <f t="shared" si="6"/>
        <v>14903.27</v>
      </c>
      <c r="F12" s="33">
        <f t="shared" si="6"/>
        <v>0</v>
      </c>
      <c r="G12" s="34" t="str">
        <f t="shared" si="6"/>
        <v/>
      </c>
      <c r="H12" s="34"/>
      <c r="I12" s="34" t="str">
        <f>I2</f>
        <v/>
      </c>
      <c r="J12" s="34"/>
      <c r="K12" s="34" t="str">
        <f>K2</f>
        <v/>
      </c>
    </row>
    <row r="13">
      <c r="A13" s="6" t="s">
        <v>27</v>
      </c>
      <c r="B13" s="22"/>
      <c r="C13" s="35" t="s">
        <v>28</v>
      </c>
      <c r="D13" s="36">
        <f t="shared" ref="D13:G13" si="7">SUM(D10:D12)</f>
        <v>0</v>
      </c>
      <c r="E13" s="36">
        <f t="shared" si="7"/>
        <v>34903.27</v>
      </c>
      <c r="F13" s="36">
        <f t="shared" si="7"/>
        <v>0</v>
      </c>
      <c r="G13" s="36">
        <f t="shared" si="7"/>
        <v>0</v>
      </c>
      <c r="H13" s="36"/>
      <c r="I13" s="36">
        <f>SUM(I10:I12)</f>
        <v>0</v>
      </c>
      <c r="J13" s="36"/>
      <c r="K13" s="36">
        <f>SUM(K10:K11)</f>
        <v>0</v>
      </c>
    </row>
    <row r="14">
      <c r="A14" s="6" t="s">
        <v>29</v>
      </c>
      <c r="B14" s="37"/>
      <c r="J14" s="38"/>
    </row>
    <row r="15">
      <c r="A15" s="6" t="s">
        <v>30</v>
      </c>
      <c r="B15" s="39"/>
      <c r="C15" s="40"/>
      <c r="D15" s="41" t="s">
        <v>31</v>
      </c>
      <c r="E15" s="41"/>
      <c r="F15" s="42"/>
      <c r="G15" s="43"/>
      <c r="H15" s="44"/>
      <c r="I15" s="44"/>
      <c r="J15" s="38"/>
    </row>
    <row r="16">
      <c r="A16" s="45" t="s">
        <v>32</v>
      </c>
      <c r="B16" s="39">
        <v>0.0</v>
      </c>
      <c r="C16" s="46" t="s">
        <v>33</v>
      </c>
      <c r="D16" s="47"/>
      <c r="E16" s="47"/>
      <c r="F16" s="43"/>
      <c r="G16" s="43"/>
      <c r="H16" s="47"/>
      <c r="I16" s="47"/>
      <c r="J16" s="38"/>
    </row>
    <row r="17">
      <c r="A17" s="45" t="s">
        <v>34</v>
      </c>
      <c r="B17" s="39">
        <v>0.0</v>
      </c>
      <c r="C17" s="46" t="s">
        <v>35</v>
      </c>
      <c r="D17" s="47"/>
      <c r="E17" s="47"/>
      <c r="F17" s="47"/>
      <c r="G17" s="47"/>
      <c r="H17" s="47"/>
      <c r="I17" s="47"/>
    </row>
    <row r="18">
      <c r="A18" s="45" t="s">
        <v>36</v>
      </c>
      <c r="B18" s="39">
        <v>0.0</v>
      </c>
      <c r="C18" s="46" t="s">
        <v>37</v>
      </c>
      <c r="D18" s="47"/>
      <c r="E18" s="47"/>
      <c r="F18" s="47"/>
      <c r="G18" s="47"/>
      <c r="H18" s="47"/>
      <c r="I18" s="47"/>
    </row>
    <row r="19">
      <c r="A19" s="45" t="s">
        <v>38</v>
      </c>
      <c r="B19" s="39">
        <v>0.0</v>
      </c>
      <c r="C19" s="46" t="s">
        <v>39</v>
      </c>
      <c r="E19" s="47"/>
      <c r="F19" s="47"/>
      <c r="G19" s="47"/>
      <c r="H19" s="47"/>
      <c r="I19" s="47"/>
    </row>
    <row r="20">
      <c r="A20" s="45" t="s">
        <v>40</v>
      </c>
      <c r="B20" s="39">
        <v>35803.27</v>
      </c>
      <c r="C20" s="46" t="s">
        <v>41</v>
      </c>
      <c r="D20" s="47"/>
      <c r="E20" s="47"/>
      <c r="F20" s="47"/>
      <c r="G20" s="47"/>
      <c r="H20" s="47"/>
      <c r="I20" s="47"/>
    </row>
    <row r="21" ht="15.75" customHeight="1">
      <c r="A21" s="45" t="s">
        <v>42</v>
      </c>
      <c r="B21" s="39">
        <v>0.0</v>
      </c>
      <c r="C21" s="46" t="s">
        <v>43</v>
      </c>
      <c r="D21" s="48"/>
      <c r="E21" s="47"/>
      <c r="F21" s="47"/>
      <c r="G21" s="47"/>
      <c r="H21" s="47"/>
      <c r="I21" s="47"/>
    </row>
    <row r="22" ht="15.75" customHeight="1">
      <c r="A22" s="45" t="s">
        <v>44</v>
      </c>
      <c r="B22" s="39">
        <v>0.0</v>
      </c>
      <c r="C22" s="46" t="s">
        <v>45</v>
      </c>
      <c r="D22" s="47"/>
      <c r="E22" s="47"/>
      <c r="F22" s="47"/>
      <c r="G22" s="47"/>
      <c r="H22" s="47"/>
      <c r="I22" s="47"/>
    </row>
    <row r="23" ht="15.75" customHeight="1">
      <c r="A23" s="6" t="s">
        <v>46</v>
      </c>
      <c r="B23" s="39"/>
      <c r="C23" s="46" t="s">
        <v>47</v>
      </c>
      <c r="D23" s="47"/>
      <c r="E23" s="47"/>
      <c r="F23" s="47"/>
      <c r="G23" s="47"/>
      <c r="H23" s="47"/>
      <c r="I23" s="47"/>
    </row>
    <row r="24" ht="15.75" customHeight="1">
      <c r="A24" s="45" t="s">
        <v>48</v>
      </c>
      <c r="B24" s="39">
        <v>0.0</v>
      </c>
      <c r="C24" s="46" t="s">
        <v>49</v>
      </c>
      <c r="D24" s="47"/>
      <c r="E24" s="47"/>
      <c r="F24" s="47"/>
      <c r="G24" s="47"/>
      <c r="H24" s="47"/>
      <c r="I24" s="47"/>
    </row>
    <row r="25" ht="15.75" customHeight="1">
      <c r="A25" s="45" t="s">
        <v>50</v>
      </c>
      <c r="B25" s="49">
        <v>0.0</v>
      </c>
      <c r="C25" s="46" t="s">
        <v>51</v>
      </c>
      <c r="D25" s="47"/>
      <c r="E25" s="47"/>
      <c r="F25" s="47"/>
      <c r="G25" s="47"/>
      <c r="H25" s="47"/>
      <c r="I25" s="47"/>
    </row>
    <row r="26" ht="15.75" customHeight="1">
      <c r="A26" s="45" t="s">
        <v>52</v>
      </c>
      <c r="B26" s="39">
        <v>0.0</v>
      </c>
      <c r="C26" s="46" t="s">
        <v>53</v>
      </c>
      <c r="D26" s="47"/>
      <c r="E26" s="47"/>
      <c r="F26" s="47"/>
      <c r="G26" s="47"/>
      <c r="H26" s="47"/>
      <c r="I26" s="47"/>
    </row>
    <row r="27" ht="15.75" customHeight="1">
      <c r="A27" s="45" t="s">
        <v>54</v>
      </c>
      <c r="B27" s="39">
        <v>0.0</v>
      </c>
      <c r="C27" s="46" t="s">
        <v>55</v>
      </c>
      <c r="D27" s="47"/>
      <c r="E27" s="47"/>
      <c r="F27" s="47"/>
      <c r="G27" s="47"/>
      <c r="H27" s="47"/>
      <c r="I27" s="47"/>
    </row>
    <row r="28" ht="15.75" customHeight="1">
      <c r="A28" s="45" t="s">
        <v>56</v>
      </c>
      <c r="B28" s="39" t="str">
        <f>F29</f>
        <v/>
      </c>
      <c r="C28" s="46" t="s">
        <v>33</v>
      </c>
      <c r="D28" s="50">
        <v>900.0</v>
      </c>
      <c r="E28" s="47"/>
      <c r="F28" s="47"/>
      <c r="G28" s="47"/>
      <c r="H28" s="47"/>
      <c r="I28" s="47"/>
    </row>
    <row r="29" ht="15.75" customHeight="1">
      <c r="A29" s="45" t="s">
        <v>57</v>
      </c>
      <c r="B29" s="51">
        <f>D29+G29</f>
        <v>900</v>
      </c>
      <c r="D29" s="52">
        <f>SUM(D16:D28)</f>
        <v>900</v>
      </c>
      <c r="E29" s="52"/>
      <c r="F29" s="52"/>
      <c r="G29" s="52"/>
      <c r="H29" s="52"/>
      <c r="I29" s="52"/>
    </row>
    <row r="30" ht="15.75" customHeight="1">
      <c r="A30" s="46" t="s">
        <v>58</v>
      </c>
      <c r="B30" s="39">
        <f>SUM(B16:B29)</f>
        <v>36703.27</v>
      </c>
    </row>
    <row r="31" ht="15.75" customHeight="1">
      <c r="A31" s="46" t="s">
        <v>59</v>
      </c>
      <c r="B31" s="53">
        <f>E13</f>
        <v>34903.27</v>
      </c>
    </row>
    <row r="32" ht="15.75" customHeight="1"/>
    <row r="33" ht="15.75" customHeight="1"/>
    <row r="34" ht="15.75" customHeight="1"/>
    <row r="35" ht="15.75" customHeight="1">
      <c r="B35" s="54"/>
    </row>
    <row r="36" ht="15.75" customHeight="1">
      <c r="B36" s="54"/>
    </row>
    <row r="37" ht="15.75" customHeight="1">
      <c r="B37" s="54"/>
    </row>
    <row r="38" ht="15.75" customHeight="1"/>
    <row r="39" ht="15.75" customHeight="1">
      <c r="B39" s="54"/>
    </row>
    <row r="40" ht="15.75" customHeight="1">
      <c r="A40" s="55"/>
      <c r="B40" s="56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4.86"/>
  </cols>
  <sheetData>
    <row r="1">
      <c r="A1" s="57" t="s">
        <v>60</v>
      </c>
      <c r="B1" s="57" t="s">
        <v>61</v>
      </c>
      <c r="C1" s="57" t="s">
        <v>62</v>
      </c>
      <c r="D1" s="57" t="s">
        <v>63</v>
      </c>
      <c r="E1" s="57" t="s">
        <v>64</v>
      </c>
      <c r="F1" s="57" t="s">
        <v>65</v>
      </c>
      <c r="G1" s="57" t="s">
        <v>66</v>
      </c>
      <c r="H1" s="57" t="s">
        <v>67</v>
      </c>
      <c r="I1" s="57" t="s">
        <v>68</v>
      </c>
      <c r="J1" s="57" t="s">
        <v>69</v>
      </c>
      <c r="K1" s="57" t="s">
        <v>70</v>
      </c>
      <c r="L1" s="57" t="s">
        <v>71</v>
      </c>
      <c r="M1" s="57" t="s">
        <v>72</v>
      </c>
      <c r="N1" s="57" t="s">
        <v>73</v>
      </c>
      <c r="O1" s="57" t="s">
        <v>74</v>
      </c>
      <c r="P1" s="57" t="s">
        <v>75</v>
      </c>
      <c r="Q1" s="57" t="s">
        <v>76</v>
      </c>
      <c r="R1" s="57"/>
      <c r="S1" s="57"/>
      <c r="T1" s="57"/>
      <c r="U1" s="57"/>
      <c r="V1" s="57"/>
      <c r="W1" s="57"/>
      <c r="X1" s="57"/>
      <c r="Y1" s="57"/>
      <c r="Z1" s="57"/>
    </row>
    <row r="2">
      <c r="A2" s="58" t="s">
        <v>77</v>
      </c>
      <c r="B2" s="59">
        <v>44292.0</v>
      </c>
      <c r="C2" s="60" t="s">
        <v>78</v>
      </c>
      <c r="D2" s="60" t="s">
        <v>77</v>
      </c>
      <c r="E2" s="60" t="s">
        <v>79</v>
      </c>
      <c r="F2" s="61">
        <v>0.0</v>
      </c>
      <c r="G2" s="59">
        <v>44174.0</v>
      </c>
      <c r="H2" s="59">
        <v>44172.0</v>
      </c>
      <c r="I2" s="60" t="s">
        <v>80</v>
      </c>
      <c r="J2" s="60" t="s">
        <v>81</v>
      </c>
      <c r="K2" s="60" t="s">
        <v>82</v>
      </c>
      <c r="L2" s="62">
        <v>35803.27</v>
      </c>
      <c r="M2" s="62">
        <v>35803.27</v>
      </c>
      <c r="N2" s="60"/>
      <c r="O2" s="63" t="b">
        <v>1</v>
      </c>
      <c r="P2" s="62">
        <v>14903.27</v>
      </c>
      <c r="Q2" s="64"/>
      <c r="R2" s="64"/>
      <c r="S2" s="64"/>
    </row>
    <row r="3">
      <c r="A3" s="65">
        <v>43927.0</v>
      </c>
      <c r="B3" s="65">
        <v>44292.0</v>
      </c>
      <c r="C3" s="64" t="s">
        <v>78</v>
      </c>
      <c r="D3" s="64" t="s">
        <v>77</v>
      </c>
      <c r="E3" s="64" t="s">
        <v>79</v>
      </c>
      <c r="F3" s="66">
        <v>0.0</v>
      </c>
      <c r="G3" s="65">
        <v>44209.0</v>
      </c>
      <c r="H3" s="65">
        <v>44210.0</v>
      </c>
      <c r="I3" s="64" t="s">
        <v>83</v>
      </c>
      <c r="J3" s="66">
        <v>1.14002244E8</v>
      </c>
      <c r="K3" s="64" t="s">
        <v>84</v>
      </c>
      <c r="L3" s="67">
        <v>-20000.0</v>
      </c>
      <c r="M3" s="67">
        <v>15803.27</v>
      </c>
      <c r="N3" s="64"/>
      <c r="O3" s="68" t="b">
        <v>1</v>
      </c>
      <c r="P3" s="67">
        <v>14903.27</v>
      </c>
      <c r="Q3" s="64"/>
      <c r="R3" s="64"/>
      <c r="S3" s="64"/>
    </row>
    <row r="4">
      <c r="A4" s="65">
        <v>43927.0</v>
      </c>
      <c r="B4" s="65">
        <v>44292.0</v>
      </c>
      <c r="C4" s="64" t="s">
        <v>78</v>
      </c>
      <c r="D4" s="64" t="s">
        <v>77</v>
      </c>
      <c r="E4" s="64" t="s">
        <v>79</v>
      </c>
      <c r="F4" s="66">
        <v>0.0</v>
      </c>
      <c r="G4" s="65">
        <v>44286.0</v>
      </c>
      <c r="H4" s="65">
        <v>44287.0</v>
      </c>
      <c r="I4" s="64" t="s">
        <v>83</v>
      </c>
      <c r="J4" s="66">
        <v>4.01138253E8</v>
      </c>
      <c r="K4" s="64" t="s">
        <v>85</v>
      </c>
      <c r="L4" s="66">
        <v>-900.0</v>
      </c>
      <c r="M4" s="67">
        <v>14903.27</v>
      </c>
      <c r="N4" s="64"/>
      <c r="O4" s="68" t="b">
        <v>1</v>
      </c>
      <c r="P4" s="67">
        <v>14903.27</v>
      </c>
      <c r="Q4" s="64"/>
      <c r="R4" s="64"/>
      <c r="S4" s="64"/>
    </row>
  </sheetData>
  <drawing r:id="rId1"/>
</worksheet>
</file>