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urtle Family Pension Fund\Tax Return\2017\"/>
    </mc:Choice>
  </mc:AlternateContent>
  <bookViews>
    <workbookView xWindow="0" yWindow="0" windowWidth="25200" windowHeight="1257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H29" i="1" l="1"/>
  <c r="H26" i="1"/>
  <c r="F69" i="1"/>
  <c r="E63" i="1"/>
  <c r="G56" i="1"/>
</calcChain>
</file>

<file path=xl/sharedStrings.xml><?xml version="1.0" encoding="utf-8"?>
<sst xmlns="http://schemas.openxmlformats.org/spreadsheetml/2006/main" count="230" uniqueCount="144">
  <si>
    <t xml:space="preserve">Turtle Family Pension Fund </t>
  </si>
  <si>
    <t xml:space="preserve">A J Bell </t>
  </si>
  <si>
    <t>31/05/2016                        FTSE 100 @         6256.27</t>
  </si>
  <si>
    <t xml:space="preserve">AJ Bell </t>
  </si>
  <si>
    <t>Account A58768D</t>
  </si>
  <si>
    <t>Investment</t>
  </si>
  <si>
    <t>Quantity</t>
  </si>
  <si>
    <t>Price</t>
  </si>
  <si>
    <t>Value (£)</t>
  </si>
  <si>
    <t>Cost (£)</t>
  </si>
  <si>
    <t>Change (£)</t>
  </si>
  <si>
    <t>Date</t>
  </si>
  <si>
    <t>Aviva PLC (LSE:AV.)</t>
  </si>
  <si>
    <t>Concurrent Technologies PLC (LSE:CNC)</t>
  </si>
  <si>
    <t>easyJet PLC (LSE:EZJ)</t>
  </si>
  <si>
    <t>GlaxoSmithKline PLC (LSE:GSK)</t>
  </si>
  <si>
    <t>Imagination Technologies Group PLC (LSE:IMG)</t>
  </si>
  <si>
    <t>Inmarsat PLC (LSE:ISAT)</t>
  </si>
  <si>
    <t>iShares S&amp;P 500 Dist GBP (LSE:IUSA)</t>
  </si>
  <si>
    <t>RPC Group PLC (LSE:RPC)</t>
  </si>
  <si>
    <t>Sage Group (The) PLC (LSE:SGE)</t>
  </si>
  <si>
    <t>Spirax-Sarco Engineering PLC (LSE:SPX)</t>
  </si>
  <si>
    <t>Stagecoach Group PLC (LSE:SGC)</t>
  </si>
  <si>
    <t>Travis Perkins PLC (LSE:TPK)</t>
  </si>
  <si>
    <t>Vesuvius PLC (LSE:VSVS)</t>
  </si>
  <si>
    <t>Cash GBP</t>
  </si>
  <si>
    <t>BAC</t>
  </si>
  <si>
    <t>A J BELL SECURITES, WDRWL A58768D</t>
  </si>
  <si>
    <t>A J BELL SECURITES</t>
  </si>
  <si>
    <t xml:space="preserve">Transfer </t>
  </si>
  <si>
    <t>OTR</t>
  </si>
  <si>
    <t>SAXO CAPITAL MKTS</t>
  </si>
  <si>
    <t xml:space="preserve">- </t>
  </si>
  <si>
    <t>Transaction</t>
  </si>
  <si>
    <t>Description</t>
  </si>
  <si>
    <t>Costs</t>
  </si>
  <si>
    <t>Reference</t>
  </si>
  <si>
    <t>Transfer In</t>
  </si>
  <si>
    <t>AVIVA ORD GBP0.25</t>
  </si>
  <si>
    <t>44616ZE5713</t>
  </si>
  <si>
    <t>CONCURRENT TECHNOLOGIES ORD GBP0.01</t>
  </si>
  <si>
    <t>44616ZF5703</t>
  </si>
  <si>
    <t>EASYJET ORD GBP0.27285714</t>
  </si>
  <si>
    <t>44616ZF5715</t>
  </si>
  <si>
    <t>GLAXOSMITHKLINE ORD GBP0.25</t>
  </si>
  <si>
    <t>44616ZD5716</t>
  </si>
  <si>
    <t>IMAGINATION TECHNOLOGIES GROUP GBP0.10</t>
  </si>
  <si>
    <t>44616ZF5707</t>
  </si>
  <si>
    <t>INMARSAT ORD EUR0.0005</t>
  </si>
  <si>
    <t>44616ZE5718</t>
  </si>
  <si>
    <t>ISHARES S &amp; P 500 GBP</t>
  </si>
  <si>
    <t>44616ZF5719</t>
  </si>
  <si>
    <t>RPC GROUP ORD GBP0.05</t>
  </si>
  <si>
    <t>44616ZE5720</t>
  </si>
  <si>
    <t>SAGE GROUP GBP0.01051948</t>
  </si>
  <si>
    <t>44616ZD5721</t>
  </si>
  <si>
    <t>SPIRAX-SARCO ENGINEERING ORD GBP0.269230769</t>
  </si>
  <si>
    <t>44616ZF5712</t>
  </si>
  <si>
    <t>STAGECOACH GROUP PLC ORD GBP0.0054824</t>
  </si>
  <si>
    <t>44616ZC5723</t>
  </si>
  <si>
    <t>TRAVIS PERKINS ORD GBP0.10</t>
  </si>
  <si>
    <t>44616ZD5724</t>
  </si>
  <si>
    <t>VESUVIUS PLC ORD GBP0.10</t>
  </si>
  <si>
    <t>44616ZD5725</t>
  </si>
  <si>
    <t>Sale</t>
  </si>
  <si>
    <t>44616H58607</t>
  </si>
  <si>
    <t>44616H28120</t>
  </si>
  <si>
    <t>44616I69098</t>
  </si>
  <si>
    <t>44616I69148</t>
  </si>
  <si>
    <t>Transfer Out</t>
  </si>
  <si>
    <t>44616ZH9883</t>
  </si>
  <si>
    <t>44616ZM9884</t>
  </si>
  <si>
    <t>44616ZJ9885</t>
  </si>
  <si>
    <t>44616ZM9886</t>
  </si>
  <si>
    <t>44616ZJ9887</t>
  </si>
  <si>
    <t>44616ZL9888</t>
  </si>
  <si>
    <t>44616ZI9889</t>
  </si>
  <si>
    <t>44616Z89890</t>
  </si>
  <si>
    <t>44616ZH9891</t>
  </si>
  <si>
    <t>44616ZN9892</t>
  </si>
  <si>
    <t>44616ZI9893</t>
  </si>
  <si>
    <t>AJ Bell Asset Value transferred to Saxo</t>
  </si>
  <si>
    <t>Natwest to Saxo</t>
  </si>
  <si>
    <t>Saxo Account</t>
  </si>
  <si>
    <t>Order ID</t>
  </si>
  <si>
    <t>Transaction Text</t>
  </si>
  <si>
    <t>Amount</t>
  </si>
  <si>
    <t>Amount in Account Currency</t>
  </si>
  <si>
    <t>Commission</t>
  </si>
  <si>
    <t>Value Date</t>
  </si>
  <si>
    <t>Execution Time</t>
  </si>
  <si>
    <t>76000/112877</t>
  </si>
  <si>
    <t>Deposit</t>
  </si>
  <si>
    <t>100.00 GBP</t>
  </si>
  <si>
    <t>4,500.00 GBP</t>
  </si>
  <si>
    <t>8,000.00 GBP</t>
  </si>
  <si>
    <t>12,600.00 GBP</t>
  </si>
  <si>
    <t>Withdrawal</t>
  </si>
  <si>
    <t>0.00 GBP</t>
  </si>
  <si>
    <t>Total</t>
  </si>
  <si>
    <t>Turtle Family Pension Fund</t>
  </si>
  <si>
    <t>Barclays share trading account</t>
  </si>
  <si>
    <t xml:space="preserve">8th April 2016 transferring to AJ Bell </t>
  </si>
  <si>
    <t>12th April 2016</t>
  </si>
  <si>
    <t>PENSION TRADER                      481/09026207/00</t>
  </si>
  <si>
    <t>FTSE 100 at 6200</t>
  </si>
  <si>
    <t>Epic</t>
  </si>
  <si>
    <t>Ex Div</t>
  </si>
  <si>
    <t>Name</t>
  </si>
  <si>
    <t>Purchase Cost (£)</t>
  </si>
  <si>
    <t>Bid price (p)</t>
  </si>
  <si>
    <t>Change today (%)</t>
  </si>
  <si>
    <t>Market value (£)</t>
  </si>
  <si>
    <t>AV.</t>
  </si>
  <si>
    <t>CNC</t>
  </si>
  <si>
    <t>N/A</t>
  </si>
  <si>
    <t>CONCURRENT TECH ORD GBP0.01</t>
  </si>
  <si>
    <t>RPC</t>
  </si>
  <si>
    <t>TPK</t>
  </si>
  <si>
    <t>GSK</t>
  </si>
  <si>
    <t>IMG</t>
  </si>
  <si>
    <t>IMAGINATION TECH. GBP0.10</t>
  </si>
  <si>
    <t>IUSA</t>
  </si>
  <si>
    <t>ISHARES S&amp;P 500 UCITS ETF GBP DIS</t>
  </si>
  <si>
    <t>ISAT</t>
  </si>
  <si>
    <t>SGC</t>
  </si>
  <si>
    <t>STAGECOACH GROUP ORD GBP0.0054824</t>
  </si>
  <si>
    <t>EZJ</t>
  </si>
  <si>
    <t>VSVS</t>
  </si>
  <si>
    <t>SGE</t>
  </si>
  <si>
    <t>SPX</t>
  </si>
  <si>
    <t>SPIRAX-SARCO ENG ORD GBP0.269230769</t>
  </si>
  <si>
    <t>cash</t>
  </si>
  <si>
    <t>8th April 16</t>
  </si>
  <si>
    <t xml:space="preserve">cash  to AJ Bell </t>
  </si>
  <si>
    <t>Holdings to AJ Bell</t>
  </si>
  <si>
    <t>5th April 16</t>
  </si>
  <si>
    <t xml:space="preserve">  to NatWest Pension current ac</t>
  </si>
  <si>
    <t>out to</t>
  </si>
  <si>
    <t>Saxo from Natwest Pension ac</t>
  </si>
  <si>
    <t>NatWest Pension ac from AJ Bell</t>
  </si>
  <si>
    <t>October 2016 transfer AJ Bell to Saxo</t>
  </si>
  <si>
    <t>Shares Transfer from Barclays to AJ Bell and outward</t>
  </si>
  <si>
    <t>Money transferred from Pension NatWest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</si>
</sst>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14" fontId="0" fillId="0" borderId="0" xfId="0" applyNumberFormat="1"/>
    <xf numFmtId="15" fontId="0" fillId="0" borderId="0" xfId="0" applyNumberFormat="1"/>
    <xf numFmtId="3" fontId="0" fillId="0" borderId="0" xfId="0" applyNumberFormat="1"/>
    <xf numFmtId="15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NumberFormat="1"/>
    <xf numFmtId="15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7"/>
  <sheetViews>
    <sheetView tabSelected="1" topLeftCell="B61" workbookViewId="0">
      <selection activeCell="F8" sqref="F8"/>
    </sheetView>
  </sheetViews>
  <sheetFormatPr defaultRowHeight="15" x14ac:dyDescent="0.25"/>
  <cols>
    <col min="1" max="1" width="41.42578125" bestFit="1" customWidth="1"/>
    <col min="2" max="2" width="12" bestFit="1" customWidth="1"/>
    <col min="3" max="3" width="11" bestFit="1" customWidth="1"/>
    <col min="4" max="4" width="47.28515625" customWidth="1"/>
    <col min="5" max="5" width="13.42578125" customWidth="1"/>
    <col min="6" max="6" width="15.5703125" style="17" customWidth="1"/>
    <col min="7" max="7" width="16.5703125" bestFit="1" customWidth="1"/>
    <col min="8" max="8" width="15.5703125" bestFit="1" customWidth="1"/>
    <col min="9" max="9" width="19.140625" customWidth="1"/>
    <col min="10" max="10" width="13" customWidth="1"/>
    <col min="11" max="11" width="15.7109375" customWidth="1"/>
    <col min="12" max="12" width="21.85546875" customWidth="1"/>
  </cols>
  <sheetData>
    <row r="2" spans="1:8" x14ac:dyDescent="0.25">
      <c r="B2" s="15"/>
      <c r="C2" s="15"/>
      <c r="D2" s="15"/>
      <c r="E2" s="15"/>
      <c r="H2" s="1"/>
    </row>
    <row r="3" spans="1:8" x14ac:dyDescent="0.25">
      <c r="B3" s="15"/>
      <c r="C3" s="15"/>
      <c r="D3" s="15" t="s">
        <v>100</v>
      </c>
      <c r="E3" s="15"/>
    </row>
    <row r="4" spans="1:8" x14ac:dyDescent="0.25">
      <c r="B4" s="15"/>
      <c r="C4" s="15"/>
      <c r="D4" s="15" t="s">
        <v>101</v>
      </c>
      <c r="E4" s="15"/>
    </row>
    <row r="5" spans="1:8" x14ac:dyDescent="0.25">
      <c r="B5" s="15"/>
      <c r="C5" s="15"/>
      <c r="D5" s="15" t="s">
        <v>102</v>
      </c>
      <c r="E5" s="15"/>
    </row>
    <row r="6" spans="1:8" x14ac:dyDescent="0.25">
      <c r="B6" s="15"/>
      <c r="C6" s="15"/>
      <c r="D6" s="15" t="s">
        <v>141</v>
      </c>
      <c r="E6" s="15"/>
    </row>
    <row r="7" spans="1:8" x14ac:dyDescent="0.25">
      <c r="B7" s="15"/>
      <c r="C7" s="15"/>
      <c r="D7" s="15"/>
      <c r="E7" s="15"/>
    </row>
    <row r="8" spans="1:8" x14ac:dyDescent="0.25">
      <c r="B8" s="15"/>
      <c r="C8" s="15"/>
      <c r="D8" s="15"/>
      <c r="E8" s="15"/>
    </row>
    <row r="9" spans="1:8" x14ac:dyDescent="0.25">
      <c r="B9" s="15"/>
      <c r="C9" s="15"/>
      <c r="D9" s="15"/>
      <c r="E9" s="15"/>
    </row>
    <row r="10" spans="1:8" x14ac:dyDescent="0.25">
      <c r="A10" t="s">
        <v>103</v>
      </c>
      <c r="B10" s="15"/>
      <c r="C10" s="15"/>
      <c r="D10" s="15" t="s">
        <v>101</v>
      </c>
      <c r="E10" s="15"/>
    </row>
    <row r="11" spans="1:8" x14ac:dyDescent="0.25">
      <c r="A11" t="s">
        <v>104</v>
      </c>
      <c r="D11" t="s">
        <v>105</v>
      </c>
    </row>
    <row r="12" spans="1:8" x14ac:dyDescent="0.25">
      <c r="A12" t="s">
        <v>106</v>
      </c>
      <c r="B12" t="s">
        <v>6</v>
      </c>
      <c r="C12" t="s">
        <v>107</v>
      </c>
      <c r="D12" t="s">
        <v>108</v>
      </c>
      <c r="E12" t="s">
        <v>109</v>
      </c>
      <c r="F12" s="17" t="s">
        <v>110</v>
      </c>
      <c r="G12" t="s">
        <v>111</v>
      </c>
      <c r="H12" t="s">
        <v>112</v>
      </c>
    </row>
    <row r="13" spans="1:8" x14ac:dyDescent="0.25">
      <c r="A13" t="s">
        <v>113</v>
      </c>
      <c r="B13">
        <v>884</v>
      </c>
      <c r="C13" s="2">
        <v>42467</v>
      </c>
      <c r="D13" t="s">
        <v>38</v>
      </c>
      <c r="E13" s="1">
        <v>3263.19</v>
      </c>
      <c r="F13" s="17">
        <v>431.1</v>
      </c>
      <c r="G13">
        <v>-0.25</v>
      </c>
      <c r="H13" s="1">
        <v>3810.92</v>
      </c>
    </row>
    <row r="14" spans="1:8" x14ac:dyDescent="0.25">
      <c r="A14" t="s">
        <v>114</v>
      </c>
      <c r="B14" s="4">
        <v>4321</v>
      </c>
      <c r="C14" t="s">
        <v>115</v>
      </c>
      <c r="D14" t="s">
        <v>116</v>
      </c>
      <c r="E14" s="1">
        <v>1999.69</v>
      </c>
      <c r="F14" s="17">
        <v>67</v>
      </c>
      <c r="G14">
        <v>-2.19</v>
      </c>
      <c r="H14" s="1">
        <v>2895.07</v>
      </c>
    </row>
    <row r="15" spans="1:8" x14ac:dyDescent="0.25">
      <c r="A15" t="s">
        <v>117</v>
      </c>
      <c r="B15" s="4">
        <v>1245</v>
      </c>
      <c r="C15" t="s">
        <v>115</v>
      </c>
      <c r="D15" t="s">
        <v>52</v>
      </c>
      <c r="E15" s="1">
        <v>4972.53</v>
      </c>
      <c r="F15" s="17">
        <v>755.5</v>
      </c>
      <c r="G15">
        <v>-1.88</v>
      </c>
      <c r="H15" s="1">
        <v>9405.98</v>
      </c>
    </row>
    <row r="16" spans="1:8" x14ac:dyDescent="0.25">
      <c r="A16" t="s">
        <v>118</v>
      </c>
      <c r="B16">
        <v>321</v>
      </c>
      <c r="C16" s="2">
        <v>42488</v>
      </c>
      <c r="D16" t="s">
        <v>60</v>
      </c>
      <c r="E16" s="1">
        <v>4503.88</v>
      </c>
      <c r="F16" s="18">
        <v>1805</v>
      </c>
      <c r="G16">
        <v>-0.88</v>
      </c>
      <c r="H16" s="1">
        <v>5794.05</v>
      </c>
    </row>
    <row r="17" spans="1:8" x14ac:dyDescent="0.25">
      <c r="A17" t="s">
        <v>119</v>
      </c>
      <c r="B17">
        <v>312</v>
      </c>
      <c r="C17" s="2">
        <v>42418</v>
      </c>
      <c r="D17" t="s">
        <v>44</v>
      </c>
      <c r="E17" s="1">
        <v>4523.3100000000004</v>
      </c>
      <c r="F17" s="18">
        <v>1457</v>
      </c>
      <c r="G17">
        <v>-0.57999999999999996</v>
      </c>
      <c r="H17" s="1">
        <v>4545.84</v>
      </c>
    </row>
    <row r="18" spans="1:8" x14ac:dyDescent="0.25">
      <c r="A18" t="s">
        <v>120</v>
      </c>
      <c r="B18">
        <v>454</v>
      </c>
      <c r="C18" t="s">
        <v>115</v>
      </c>
      <c r="D18" t="s">
        <v>121</v>
      </c>
      <c r="E18" s="1">
        <v>2378.13</v>
      </c>
      <c r="F18" s="17">
        <v>183.75</v>
      </c>
      <c r="G18" t="s">
        <v>115</v>
      </c>
      <c r="H18">
        <v>834.23</v>
      </c>
    </row>
    <row r="19" spans="1:8" x14ac:dyDescent="0.25">
      <c r="A19" t="s">
        <v>122</v>
      </c>
      <c r="B19">
        <v>253</v>
      </c>
      <c r="C19" t="s">
        <v>115</v>
      </c>
      <c r="D19" t="s">
        <v>123</v>
      </c>
      <c r="E19" s="1">
        <v>3506.34</v>
      </c>
      <c r="F19" s="18">
        <v>1422.5</v>
      </c>
      <c r="G19">
        <v>-0.66</v>
      </c>
      <c r="H19" s="1">
        <v>3598.93</v>
      </c>
    </row>
    <row r="20" spans="1:8" x14ac:dyDescent="0.25">
      <c r="A20" t="s">
        <v>124</v>
      </c>
      <c r="B20">
        <v>534</v>
      </c>
      <c r="C20" s="2">
        <v>42502</v>
      </c>
      <c r="D20" t="s">
        <v>48</v>
      </c>
      <c r="E20" s="1">
        <v>5034.59</v>
      </c>
      <c r="F20" s="18">
        <v>1002</v>
      </c>
      <c r="G20">
        <v>-1.0900000000000001</v>
      </c>
      <c r="H20" s="1">
        <v>5350.68</v>
      </c>
    </row>
    <row r="21" spans="1:8" x14ac:dyDescent="0.25">
      <c r="A21" t="s">
        <v>125</v>
      </c>
      <c r="B21">
        <v>659</v>
      </c>
      <c r="C21" t="s">
        <v>115</v>
      </c>
      <c r="D21" t="s">
        <v>126</v>
      </c>
      <c r="E21" s="1">
        <v>1690</v>
      </c>
      <c r="F21" s="17">
        <v>260.5</v>
      </c>
      <c r="G21">
        <v>-0.56999999999999995</v>
      </c>
      <c r="H21" s="1">
        <v>1716.7</v>
      </c>
    </row>
    <row r="22" spans="1:8" x14ac:dyDescent="0.25">
      <c r="A22" t="s">
        <v>127</v>
      </c>
      <c r="B22">
        <v>269</v>
      </c>
      <c r="C22" t="s">
        <v>115</v>
      </c>
      <c r="D22" t="s">
        <v>42</v>
      </c>
      <c r="E22" s="1">
        <v>4996.57</v>
      </c>
      <c r="F22" s="18">
        <v>1446</v>
      </c>
      <c r="G22">
        <v>-0.69</v>
      </c>
      <c r="H22" s="1">
        <v>3889.74</v>
      </c>
    </row>
    <row r="23" spans="1:8" x14ac:dyDescent="0.25">
      <c r="A23" t="s">
        <v>128</v>
      </c>
      <c r="B23">
        <v>433</v>
      </c>
      <c r="C23" s="2">
        <v>42467</v>
      </c>
      <c r="D23" t="s">
        <v>62</v>
      </c>
      <c r="E23" s="1">
        <v>1533</v>
      </c>
      <c r="F23" s="17">
        <v>286.8</v>
      </c>
      <c r="G23">
        <v>-6.06</v>
      </c>
      <c r="H23" s="1">
        <v>1241.8399999999999</v>
      </c>
    </row>
    <row r="24" spans="1:8" x14ac:dyDescent="0.25">
      <c r="A24" t="s">
        <v>129</v>
      </c>
      <c r="B24" s="4">
        <v>1291</v>
      </c>
      <c r="C24" t="s">
        <v>115</v>
      </c>
      <c r="D24" t="s">
        <v>54</v>
      </c>
      <c r="E24" s="1">
        <v>5046.1099999999997</v>
      </c>
      <c r="F24" s="17">
        <v>621.5</v>
      </c>
      <c r="G24">
        <v>-0.64</v>
      </c>
      <c r="H24" s="1">
        <v>8023.57</v>
      </c>
    </row>
    <row r="25" spans="1:8" x14ac:dyDescent="0.25">
      <c r="A25" t="s">
        <v>130</v>
      </c>
      <c r="B25">
        <v>157</v>
      </c>
      <c r="C25" s="2">
        <v>42488</v>
      </c>
      <c r="D25" t="s">
        <v>131</v>
      </c>
      <c r="E25" s="1">
        <v>5004.1400000000003</v>
      </c>
      <c r="F25" s="18">
        <v>3545</v>
      </c>
      <c r="G25">
        <v>-0.34</v>
      </c>
      <c r="H25" s="1">
        <v>5565.65</v>
      </c>
    </row>
    <row r="26" spans="1:8" x14ac:dyDescent="0.25">
      <c r="B26" s="15"/>
      <c r="C26" s="15"/>
      <c r="D26" s="15"/>
      <c r="E26" s="15"/>
      <c r="H26" s="1">
        <f>SUM(H13:H25)</f>
        <v>56673.19999999999</v>
      </c>
    </row>
    <row r="27" spans="1:8" x14ac:dyDescent="0.25">
      <c r="B27" s="15"/>
      <c r="C27" s="15"/>
      <c r="D27" s="15"/>
      <c r="E27" s="15"/>
      <c r="H27" s="1">
        <v>56673.2</v>
      </c>
    </row>
    <row r="28" spans="1:8" x14ac:dyDescent="0.25">
      <c r="B28" s="15"/>
      <c r="C28" s="15"/>
      <c r="D28" s="15" t="s">
        <v>132</v>
      </c>
      <c r="E28" s="15"/>
      <c r="H28" s="1">
        <v>922</v>
      </c>
    </row>
    <row r="29" spans="1:8" x14ac:dyDescent="0.25">
      <c r="B29" s="15"/>
      <c r="C29" s="15"/>
      <c r="D29" s="15"/>
      <c r="E29" s="15"/>
      <c r="H29" s="1">
        <f>SUM(H27:H28)</f>
        <v>57595.199999999997</v>
      </c>
    </row>
    <row r="30" spans="1:8" x14ac:dyDescent="0.25">
      <c r="B30" s="15"/>
      <c r="C30" s="15"/>
      <c r="D30" s="15"/>
      <c r="E30" s="15"/>
    </row>
    <row r="31" spans="1:8" x14ac:dyDescent="0.25">
      <c r="B31" s="15"/>
      <c r="C31" s="15" t="s">
        <v>133</v>
      </c>
      <c r="D31" s="15" t="s">
        <v>134</v>
      </c>
      <c r="E31" s="16">
        <v>870.18</v>
      </c>
    </row>
    <row r="32" spans="1:8" x14ac:dyDescent="0.25">
      <c r="B32" s="15"/>
      <c r="C32" s="15" t="s">
        <v>133</v>
      </c>
      <c r="D32" s="15" t="s">
        <v>135</v>
      </c>
      <c r="E32" s="16">
        <v>58119.4</v>
      </c>
    </row>
    <row r="33" spans="2:14" x14ac:dyDescent="0.25">
      <c r="B33" s="15"/>
      <c r="C33" s="15" t="s">
        <v>136</v>
      </c>
      <c r="D33" s="15" t="s">
        <v>137</v>
      </c>
      <c r="E33" s="16">
        <v>15000</v>
      </c>
    </row>
    <row r="34" spans="2:14" x14ac:dyDescent="0.25">
      <c r="B34" s="15"/>
      <c r="C34" s="15"/>
      <c r="D34" s="15"/>
      <c r="E34" s="16">
        <v>73119.399999999994</v>
      </c>
    </row>
    <row r="37" spans="2:14" x14ac:dyDescent="0.25">
      <c r="D37" t="s">
        <v>0</v>
      </c>
    </row>
    <row r="38" spans="2:14" x14ac:dyDescent="0.25">
      <c r="D38" t="s">
        <v>1</v>
      </c>
    </row>
    <row r="39" spans="2:14" x14ac:dyDescent="0.25">
      <c r="D39" s="1" t="s">
        <v>2</v>
      </c>
    </row>
    <row r="40" spans="2:14" x14ac:dyDescent="0.25">
      <c r="B40" t="s">
        <v>3</v>
      </c>
      <c r="D40" t="s">
        <v>4</v>
      </c>
      <c r="E40" s="3">
        <v>42515</v>
      </c>
      <c r="G40" s="2">
        <v>42521</v>
      </c>
    </row>
    <row r="41" spans="2:14" x14ac:dyDescent="0.25">
      <c r="D41" t="s">
        <v>5</v>
      </c>
      <c r="E41" t="s">
        <v>6</v>
      </c>
      <c r="F41" s="17" t="s">
        <v>7</v>
      </c>
      <c r="G41" t="s">
        <v>8</v>
      </c>
      <c r="H41" t="s">
        <v>9</v>
      </c>
      <c r="I41" t="s">
        <v>10</v>
      </c>
      <c r="J41" t="s">
        <v>11</v>
      </c>
    </row>
    <row r="42" spans="2:14" x14ac:dyDescent="0.25">
      <c r="D42" t="s">
        <v>12</v>
      </c>
      <c r="E42">
        <v>884</v>
      </c>
      <c r="F42" s="17">
        <v>4.577</v>
      </c>
      <c r="G42" s="1">
        <v>4046.07</v>
      </c>
      <c r="H42" s="1">
        <v>3263.19</v>
      </c>
      <c r="I42">
        <v>782.88</v>
      </c>
      <c r="J42" s="3">
        <v>42515</v>
      </c>
      <c r="N42" s="3"/>
    </row>
    <row r="43" spans="2:14" x14ac:dyDescent="0.25">
      <c r="D43" t="s">
        <v>13</v>
      </c>
      <c r="E43" s="4">
        <v>4321</v>
      </c>
      <c r="F43" s="17">
        <v>0.66</v>
      </c>
      <c r="G43" s="1">
        <v>2851.86</v>
      </c>
      <c r="H43" s="1">
        <v>1999.69</v>
      </c>
      <c r="I43">
        <v>852.17</v>
      </c>
      <c r="J43" s="3">
        <v>42515</v>
      </c>
      <c r="N43" s="3"/>
    </row>
    <row r="44" spans="2:14" x14ac:dyDescent="0.25">
      <c r="D44" t="s">
        <v>14</v>
      </c>
      <c r="E44">
        <v>269</v>
      </c>
      <c r="F44" s="17">
        <v>15.61</v>
      </c>
      <c r="G44" s="1">
        <v>4199.09</v>
      </c>
      <c r="H44" s="1">
        <v>4996.57</v>
      </c>
      <c r="I44">
        <v>-797.48</v>
      </c>
      <c r="J44" s="3">
        <v>42515</v>
      </c>
      <c r="N44" s="3"/>
    </row>
    <row r="45" spans="2:14" x14ac:dyDescent="0.25">
      <c r="D45" t="s">
        <v>15</v>
      </c>
      <c r="E45">
        <v>312</v>
      </c>
      <c r="F45" s="17">
        <v>14.49</v>
      </c>
      <c r="G45" s="1">
        <v>4520.88</v>
      </c>
      <c r="H45" s="1">
        <v>4523.3100000000004</v>
      </c>
      <c r="I45">
        <v>-2.4300000000000002</v>
      </c>
      <c r="J45" s="3">
        <v>42515</v>
      </c>
      <c r="N45" s="3"/>
    </row>
    <row r="46" spans="2:14" x14ac:dyDescent="0.25">
      <c r="D46" t="s">
        <v>16</v>
      </c>
      <c r="E46">
        <v>454</v>
      </c>
      <c r="F46" s="17">
        <v>1.7124999999999999</v>
      </c>
      <c r="G46">
        <v>777.48</v>
      </c>
      <c r="H46" s="1">
        <v>2378.13</v>
      </c>
      <c r="I46" s="1">
        <v>-1600.65</v>
      </c>
      <c r="J46" s="3">
        <v>42515</v>
      </c>
      <c r="N46" s="3"/>
    </row>
    <row r="47" spans="2:14" x14ac:dyDescent="0.25">
      <c r="D47" t="s">
        <v>17</v>
      </c>
      <c r="E47">
        <v>534</v>
      </c>
      <c r="F47" s="17">
        <v>7.4349999999999996</v>
      </c>
      <c r="G47" s="1">
        <v>3970.29</v>
      </c>
      <c r="H47" s="1">
        <v>5034.59</v>
      </c>
      <c r="I47" s="1">
        <v>-1064.3</v>
      </c>
      <c r="J47" s="3">
        <v>42515</v>
      </c>
      <c r="N47" s="3"/>
    </row>
    <row r="48" spans="2:14" x14ac:dyDescent="0.25">
      <c r="D48" t="s">
        <v>18</v>
      </c>
      <c r="E48">
        <v>253</v>
      </c>
      <c r="F48" s="17">
        <v>14.185</v>
      </c>
      <c r="G48" s="1">
        <v>3588.81</v>
      </c>
      <c r="H48" s="1">
        <v>3506.34</v>
      </c>
      <c r="I48">
        <v>82.47</v>
      </c>
      <c r="J48" s="3">
        <v>42515</v>
      </c>
      <c r="N48" s="3"/>
    </row>
    <row r="49" spans="2:14" x14ac:dyDescent="0.25">
      <c r="D49" t="s">
        <v>19</v>
      </c>
      <c r="E49" s="4">
        <v>1245</v>
      </c>
      <c r="F49" s="17">
        <v>7.8650000000000002</v>
      </c>
      <c r="G49" s="1">
        <v>9791.93</v>
      </c>
      <c r="H49" s="1">
        <v>4972.53</v>
      </c>
      <c r="I49" s="1">
        <v>4819.3999999999996</v>
      </c>
      <c r="J49" s="3">
        <v>42515</v>
      </c>
      <c r="N49" s="3"/>
    </row>
    <row r="50" spans="2:14" x14ac:dyDescent="0.25">
      <c r="D50" t="s">
        <v>20</v>
      </c>
      <c r="E50" s="4">
        <v>1291</v>
      </c>
      <c r="F50" s="17">
        <v>6.01</v>
      </c>
      <c r="G50" s="1">
        <v>7758.91</v>
      </c>
      <c r="H50" s="1">
        <v>5046.1099999999997</v>
      </c>
      <c r="I50" s="1">
        <v>2712.8</v>
      </c>
      <c r="J50" s="3">
        <v>42515</v>
      </c>
      <c r="N50" s="3"/>
    </row>
    <row r="51" spans="2:14" x14ac:dyDescent="0.25">
      <c r="D51" t="s">
        <v>21</v>
      </c>
      <c r="E51">
        <v>157</v>
      </c>
      <c r="F51" s="17">
        <v>34.75</v>
      </c>
      <c r="G51" s="1">
        <v>5455.75</v>
      </c>
      <c r="H51" s="1">
        <v>5004.1400000000003</v>
      </c>
      <c r="I51">
        <v>451.61</v>
      </c>
      <c r="J51" s="3">
        <v>42515</v>
      </c>
      <c r="N51" s="3"/>
    </row>
    <row r="52" spans="2:14" x14ac:dyDescent="0.25">
      <c r="D52" t="s">
        <v>22</v>
      </c>
      <c r="E52">
        <v>659</v>
      </c>
      <c r="F52" s="17">
        <v>2.5139999999999998</v>
      </c>
      <c r="G52" s="1">
        <v>1656.73</v>
      </c>
      <c r="H52" s="1">
        <v>1690</v>
      </c>
      <c r="I52">
        <v>-33.270000000000003</v>
      </c>
      <c r="J52" s="3">
        <v>42515</v>
      </c>
      <c r="N52" s="3"/>
    </row>
    <row r="53" spans="2:14" x14ac:dyDescent="0.25">
      <c r="D53" t="s">
        <v>23</v>
      </c>
      <c r="E53">
        <v>321</v>
      </c>
      <c r="F53" s="17">
        <v>19.510000000000002</v>
      </c>
      <c r="G53" s="1">
        <v>6262.71</v>
      </c>
      <c r="H53" s="1">
        <v>4503.88</v>
      </c>
      <c r="I53" s="1">
        <v>1758.83</v>
      </c>
      <c r="J53" s="3">
        <v>42515</v>
      </c>
      <c r="N53" s="3"/>
    </row>
    <row r="54" spans="2:14" x14ac:dyDescent="0.25">
      <c r="D54" t="s">
        <v>24</v>
      </c>
      <c r="E54">
        <v>433</v>
      </c>
      <c r="F54" s="17">
        <v>3.4590000000000001</v>
      </c>
      <c r="G54" s="1">
        <v>1497.75</v>
      </c>
      <c r="H54" s="1">
        <v>1533</v>
      </c>
      <c r="I54">
        <v>-35.25</v>
      </c>
      <c r="J54" s="3">
        <v>42515</v>
      </c>
      <c r="N54" s="3"/>
    </row>
    <row r="55" spans="2:14" x14ac:dyDescent="0.25">
      <c r="D55" t="s">
        <v>25</v>
      </c>
      <c r="E55">
        <v>0</v>
      </c>
      <c r="F55" s="17">
        <v>1</v>
      </c>
      <c r="G55">
        <v>0</v>
      </c>
      <c r="H55">
        <v>0</v>
      </c>
      <c r="I55">
        <v>0</v>
      </c>
      <c r="J55" s="3">
        <v>42515</v>
      </c>
      <c r="N55" s="3"/>
    </row>
    <row r="56" spans="2:14" x14ac:dyDescent="0.25">
      <c r="G56" s="1">
        <f>SUM(G42:G54)</f>
        <v>56378.260000000009</v>
      </c>
    </row>
    <row r="58" spans="2:14" x14ac:dyDescent="0.25">
      <c r="B58" t="s">
        <v>29</v>
      </c>
      <c r="C58" t="s">
        <v>138</v>
      </c>
      <c r="D58" t="s">
        <v>140</v>
      </c>
    </row>
    <row r="59" spans="2:14" x14ac:dyDescent="0.25">
      <c r="B59" s="5">
        <v>42583</v>
      </c>
      <c r="C59" s="6" t="s">
        <v>26</v>
      </c>
      <c r="D59" s="6" t="s">
        <v>27</v>
      </c>
      <c r="E59" s="7">
        <v>3000</v>
      </c>
    </row>
    <row r="60" spans="2:14" x14ac:dyDescent="0.25">
      <c r="B60" s="5">
        <v>42614</v>
      </c>
      <c r="C60" s="6" t="s">
        <v>26</v>
      </c>
      <c r="D60" s="6" t="s">
        <v>27</v>
      </c>
      <c r="E60" s="7">
        <v>5000</v>
      </c>
    </row>
    <row r="61" spans="2:14" x14ac:dyDescent="0.25">
      <c r="B61" s="5">
        <v>42635</v>
      </c>
      <c r="C61" s="6" t="s">
        <v>26</v>
      </c>
      <c r="D61" s="6" t="s">
        <v>28</v>
      </c>
      <c r="E61" s="7">
        <v>5000</v>
      </c>
    </row>
    <row r="62" spans="2:14" x14ac:dyDescent="0.25">
      <c r="B62" s="5">
        <v>42675</v>
      </c>
      <c r="C62" s="6" t="s">
        <v>26</v>
      </c>
      <c r="D62" s="6" t="s">
        <v>28</v>
      </c>
      <c r="E62" s="7">
        <v>4600</v>
      </c>
    </row>
    <row r="63" spans="2:14" x14ac:dyDescent="0.25">
      <c r="E63" s="1">
        <f>SUM(E59:E62)</f>
        <v>17600</v>
      </c>
    </row>
    <row r="65" spans="1:6" x14ac:dyDescent="0.25">
      <c r="B65" t="s">
        <v>29</v>
      </c>
      <c r="C65" t="s">
        <v>138</v>
      </c>
      <c r="D65" s="6" t="s">
        <v>139</v>
      </c>
    </row>
    <row r="66" spans="1:6" x14ac:dyDescent="0.25">
      <c r="B66" s="5">
        <v>42661</v>
      </c>
      <c r="C66" s="6" t="s">
        <v>30</v>
      </c>
      <c r="D66" s="6" t="s">
        <v>31</v>
      </c>
      <c r="E66" s="8" t="s">
        <v>32</v>
      </c>
      <c r="F66" s="19">
        <v>100</v>
      </c>
    </row>
    <row r="67" spans="1:6" x14ac:dyDescent="0.25">
      <c r="B67" s="5">
        <v>42661</v>
      </c>
      <c r="C67" s="6" t="s">
        <v>30</v>
      </c>
      <c r="D67" s="6" t="s">
        <v>31</v>
      </c>
      <c r="E67" s="8" t="s">
        <v>32</v>
      </c>
      <c r="F67" s="20">
        <v>4500</v>
      </c>
    </row>
    <row r="68" spans="1:6" x14ac:dyDescent="0.25">
      <c r="B68" s="5">
        <v>42670</v>
      </c>
      <c r="C68" s="6" t="s">
        <v>30</v>
      </c>
      <c r="D68" s="6" t="s">
        <v>31</v>
      </c>
      <c r="E68" s="8" t="s">
        <v>32</v>
      </c>
      <c r="F68" s="20">
        <v>8000</v>
      </c>
    </row>
    <row r="69" spans="1:6" x14ac:dyDescent="0.25">
      <c r="F69" s="17">
        <f>SUM(F66:F68)</f>
        <v>12600</v>
      </c>
    </row>
    <row r="73" spans="1:6" ht="30" x14ac:dyDescent="0.25">
      <c r="D73" s="6" t="s">
        <v>142</v>
      </c>
    </row>
    <row r="74" spans="1:6" x14ac:dyDescent="0.25">
      <c r="A74" t="s">
        <v>11</v>
      </c>
      <c r="B74" t="s">
        <v>33</v>
      </c>
      <c r="C74" t="s">
        <v>6</v>
      </c>
      <c r="D74" t="s">
        <v>34</v>
      </c>
      <c r="E74" t="s">
        <v>35</v>
      </c>
      <c r="F74" s="17" t="s">
        <v>36</v>
      </c>
    </row>
    <row r="75" spans="1:6" x14ac:dyDescent="0.25">
      <c r="A75" s="2">
        <v>42507</v>
      </c>
      <c r="B75" t="s">
        <v>37</v>
      </c>
      <c r="C75">
        <v>884</v>
      </c>
      <c r="D75" t="s">
        <v>38</v>
      </c>
      <c r="E75" s="1">
        <v>3263.19</v>
      </c>
      <c r="F75" s="17" t="s">
        <v>39</v>
      </c>
    </row>
    <row r="76" spans="1:6" x14ac:dyDescent="0.25">
      <c r="A76" s="2">
        <v>42507</v>
      </c>
      <c r="B76" t="s">
        <v>37</v>
      </c>
      <c r="C76" s="4">
        <v>4321</v>
      </c>
      <c r="D76" t="s">
        <v>40</v>
      </c>
      <c r="E76" s="1">
        <v>1999.69</v>
      </c>
      <c r="F76" s="17" t="s">
        <v>41</v>
      </c>
    </row>
    <row r="77" spans="1:6" x14ac:dyDescent="0.25">
      <c r="A77" s="2">
        <v>42507</v>
      </c>
      <c r="B77" t="s">
        <v>37</v>
      </c>
      <c r="C77">
        <v>269</v>
      </c>
      <c r="D77" t="s">
        <v>42</v>
      </c>
      <c r="E77" s="1">
        <v>4996.57</v>
      </c>
      <c r="F77" s="17" t="s">
        <v>43</v>
      </c>
    </row>
    <row r="78" spans="1:6" x14ac:dyDescent="0.25">
      <c r="A78" s="2">
        <v>42507</v>
      </c>
      <c r="B78" t="s">
        <v>37</v>
      </c>
      <c r="C78">
        <v>312</v>
      </c>
      <c r="D78" t="s">
        <v>44</v>
      </c>
      <c r="E78" s="1">
        <v>4523.3100000000004</v>
      </c>
      <c r="F78" s="17" t="s">
        <v>45</v>
      </c>
    </row>
    <row r="79" spans="1:6" x14ac:dyDescent="0.25">
      <c r="A79" s="2">
        <v>42507</v>
      </c>
      <c r="B79" t="s">
        <v>37</v>
      </c>
      <c r="C79">
        <v>454</v>
      </c>
      <c r="D79" t="s">
        <v>46</v>
      </c>
      <c r="E79" s="1">
        <v>2378.13</v>
      </c>
      <c r="F79" s="17" t="s">
        <v>47</v>
      </c>
    </row>
    <row r="80" spans="1:6" x14ac:dyDescent="0.25">
      <c r="A80" s="2">
        <v>42507</v>
      </c>
      <c r="B80" t="s">
        <v>37</v>
      </c>
      <c r="C80">
        <v>534</v>
      </c>
      <c r="D80" t="s">
        <v>48</v>
      </c>
      <c r="E80" s="1">
        <v>5034.59</v>
      </c>
      <c r="F80" s="17" t="s">
        <v>49</v>
      </c>
    </row>
    <row r="81" spans="1:9" x14ac:dyDescent="0.25">
      <c r="A81" s="2">
        <v>42507</v>
      </c>
      <c r="B81" t="s">
        <v>37</v>
      </c>
      <c r="C81">
        <v>253</v>
      </c>
      <c r="D81" t="s">
        <v>50</v>
      </c>
      <c r="E81" s="1">
        <v>3506.34</v>
      </c>
      <c r="F81" s="17" t="s">
        <v>51</v>
      </c>
    </row>
    <row r="82" spans="1:9" x14ac:dyDescent="0.25">
      <c r="A82" s="2">
        <v>42507</v>
      </c>
      <c r="B82" t="s">
        <v>37</v>
      </c>
      <c r="C82" s="4">
        <v>1245</v>
      </c>
      <c r="D82" t="s">
        <v>52</v>
      </c>
      <c r="E82" s="1">
        <v>4972.53</v>
      </c>
      <c r="F82" s="17" t="s">
        <v>53</v>
      </c>
    </row>
    <row r="83" spans="1:9" x14ac:dyDescent="0.25">
      <c r="A83" s="2">
        <v>42507</v>
      </c>
      <c r="B83" t="s">
        <v>37</v>
      </c>
      <c r="C83" s="4">
        <v>1291</v>
      </c>
      <c r="D83" t="s">
        <v>54</v>
      </c>
      <c r="E83" s="1">
        <v>5046.1099999999997</v>
      </c>
      <c r="F83" s="17" t="s">
        <v>55</v>
      </c>
    </row>
    <row r="84" spans="1:9" x14ac:dyDescent="0.25">
      <c r="A84" s="2">
        <v>42507</v>
      </c>
      <c r="B84" t="s">
        <v>37</v>
      </c>
      <c r="C84">
        <v>157</v>
      </c>
      <c r="D84" t="s">
        <v>56</v>
      </c>
      <c r="E84" s="1">
        <v>5004.1400000000003</v>
      </c>
      <c r="F84" s="17" t="s">
        <v>57</v>
      </c>
    </row>
    <row r="85" spans="1:9" x14ac:dyDescent="0.25">
      <c r="A85" s="2">
        <v>42507</v>
      </c>
      <c r="B85" t="s">
        <v>37</v>
      </c>
      <c r="C85">
        <v>659</v>
      </c>
      <c r="D85" t="s">
        <v>58</v>
      </c>
      <c r="E85" s="1">
        <v>1690</v>
      </c>
      <c r="F85" s="17" t="s">
        <v>59</v>
      </c>
    </row>
    <row r="86" spans="1:9" x14ac:dyDescent="0.25">
      <c r="A86" s="2">
        <v>42507</v>
      </c>
      <c r="B86" t="s">
        <v>37</v>
      </c>
      <c r="C86">
        <v>321</v>
      </c>
      <c r="D86" t="s">
        <v>60</v>
      </c>
      <c r="E86" s="1">
        <v>4503.88</v>
      </c>
      <c r="F86" s="17" t="s">
        <v>61</v>
      </c>
    </row>
    <row r="87" spans="1:9" x14ac:dyDescent="0.25">
      <c r="A87" s="2">
        <v>42507</v>
      </c>
      <c r="B87" t="s">
        <v>37</v>
      </c>
      <c r="C87">
        <v>433</v>
      </c>
      <c r="D87" t="s">
        <v>62</v>
      </c>
      <c r="E87" s="1">
        <v>1533</v>
      </c>
      <c r="F87" s="17" t="s">
        <v>63</v>
      </c>
    </row>
    <row r="88" spans="1:9" x14ac:dyDescent="0.25">
      <c r="A88" s="2">
        <v>42557</v>
      </c>
      <c r="B88" t="s">
        <v>64</v>
      </c>
      <c r="C88">
        <v>157</v>
      </c>
      <c r="D88" t="s">
        <v>56</v>
      </c>
      <c r="E88" s="1">
        <v>5775.5</v>
      </c>
      <c r="F88" s="17" t="s">
        <v>65</v>
      </c>
    </row>
    <row r="89" spans="1:9" x14ac:dyDescent="0.25">
      <c r="A89" s="2">
        <v>42562</v>
      </c>
      <c r="B89" t="s">
        <v>64</v>
      </c>
      <c r="C89">
        <v>700</v>
      </c>
      <c r="D89" t="s">
        <v>52</v>
      </c>
      <c r="E89" s="1">
        <v>5827.41</v>
      </c>
      <c r="F89" s="17" t="s">
        <v>66</v>
      </c>
    </row>
    <row r="90" spans="1:9" x14ac:dyDescent="0.25">
      <c r="A90" s="2">
        <v>42601</v>
      </c>
      <c r="B90" t="s">
        <v>64</v>
      </c>
      <c r="C90">
        <v>91</v>
      </c>
      <c r="D90" t="s">
        <v>42</v>
      </c>
      <c r="E90" s="1">
        <v>1010.19</v>
      </c>
      <c r="F90" s="17" t="s">
        <v>67</v>
      </c>
    </row>
    <row r="91" spans="1:9" x14ac:dyDescent="0.25">
      <c r="A91" s="2">
        <v>42605</v>
      </c>
      <c r="B91" t="s">
        <v>64</v>
      </c>
      <c r="C91">
        <v>321</v>
      </c>
      <c r="D91" t="s">
        <v>60</v>
      </c>
      <c r="E91" s="1">
        <v>5127.21</v>
      </c>
      <c r="F91" s="17" t="s">
        <v>68</v>
      </c>
    </row>
    <row r="92" spans="1:9" x14ac:dyDescent="0.25">
      <c r="A92" s="2">
        <v>42650</v>
      </c>
      <c r="B92" t="s">
        <v>69</v>
      </c>
      <c r="C92">
        <v>534</v>
      </c>
      <c r="D92" t="s">
        <v>48</v>
      </c>
      <c r="E92" s="1">
        <v>5034.59</v>
      </c>
      <c r="F92" s="17" t="s">
        <v>70</v>
      </c>
      <c r="I92" s="1"/>
    </row>
    <row r="93" spans="1:9" x14ac:dyDescent="0.25">
      <c r="A93" s="2">
        <v>42650</v>
      </c>
      <c r="B93" t="s">
        <v>69</v>
      </c>
      <c r="C93">
        <v>659</v>
      </c>
      <c r="D93" t="s">
        <v>58</v>
      </c>
      <c r="E93" s="1">
        <v>1690</v>
      </c>
      <c r="F93" s="17" t="s">
        <v>71</v>
      </c>
      <c r="I93" s="1"/>
    </row>
    <row r="94" spans="1:9" x14ac:dyDescent="0.25">
      <c r="A94" s="2">
        <v>42650</v>
      </c>
      <c r="B94" t="s">
        <v>69</v>
      </c>
      <c r="C94">
        <v>178</v>
      </c>
      <c r="D94" t="s">
        <v>42</v>
      </c>
      <c r="E94" s="1">
        <v>3306.28</v>
      </c>
      <c r="F94" s="17" t="s">
        <v>72</v>
      </c>
      <c r="I94" s="1"/>
    </row>
    <row r="95" spans="1:9" x14ac:dyDescent="0.25">
      <c r="A95" s="2">
        <v>42650</v>
      </c>
      <c r="B95" t="s">
        <v>69</v>
      </c>
      <c r="C95" s="4">
        <v>1291</v>
      </c>
      <c r="D95" t="s">
        <v>54</v>
      </c>
      <c r="E95" s="1">
        <v>5046.1099999999997</v>
      </c>
      <c r="F95" s="17" t="s">
        <v>73</v>
      </c>
      <c r="I95" s="1"/>
    </row>
    <row r="96" spans="1:9" x14ac:dyDescent="0.25">
      <c r="A96" s="2">
        <v>42650</v>
      </c>
      <c r="B96" t="s">
        <v>69</v>
      </c>
      <c r="C96">
        <v>433</v>
      </c>
      <c r="D96" t="s">
        <v>62</v>
      </c>
      <c r="E96" s="1">
        <v>1533</v>
      </c>
      <c r="F96" s="17" t="s">
        <v>74</v>
      </c>
      <c r="I96" s="1"/>
    </row>
    <row r="97" spans="1:12" x14ac:dyDescent="0.25">
      <c r="A97" s="2">
        <v>42650</v>
      </c>
      <c r="B97" t="s">
        <v>69</v>
      </c>
      <c r="C97">
        <v>884</v>
      </c>
      <c r="D97" t="s">
        <v>38</v>
      </c>
      <c r="E97" s="1">
        <v>3263.19</v>
      </c>
      <c r="F97" s="17" t="s">
        <v>75</v>
      </c>
      <c r="I97" s="1"/>
    </row>
    <row r="98" spans="1:12" x14ac:dyDescent="0.25">
      <c r="A98" s="2">
        <v>42650</v>
      </c>
      <c r="B98" t="s">
        <v>69</v>
      </c>
      <c r="C98" s="4">
        <v>4321</v>
      </c>
      <c r="D98" t="s">
        <v>40</v>
      </c>
      <c r="E98" s="1">
        <v>1999.69</v>
      </c>
      <c r="F98" s="17" t="s">
        <v>76</v>
      </c>
      <c r="I98" s="1"/>
    </row>
    <row r="99" spans="1:12" x14ac:dyDescent="0.25">
      <c r="A99" s="2">
        <v>42650</v>
      </c>
      <c r="B99" t="s">
        <v>69</v>
      </c>
      <c r="C99">
        <v>545</v>
      </c>
      <c r="D99" t="s">
        <v>52</v>
      </c>
      <c r="E99" s="1">
        <v>2176.73</v>
      </c>
      <c r="F99" s="17" t="s">
        <v>77</v>
      </c>
      <c r="I99" s="1"/>
    </row>
    <row r="100" spans="1:12" x14ac:dyDescent="0.25">
      <c r="A100" s="2">
        <v>42650</v>
      </c>
      <c r="B100" t="s">
        <v>69</v>
      </c>
      <c r="C100">
        <v>312</v>
      </c>
      <c r="D100" t="s">
        <v>44</v>
      </c>
      <c r="E100" s="1">
        <v>4523.3100000000004</v>
      </c>
      <c r="F100" s="17" t="s">
        <v>78</v>
      </c>
      <c r="I100" s="1"/>
    </row>
    <row r="101" spans="1:12" x14ac:dyDescent="0.25">
      <c r="A101" s="2">
        <v>42650</v>
      </c>
      <c r="B101" t="s">
        <v>69</v>
      </c>
      <c r="C101">
        <v>454</v>
      </c>
      <c r="D101" t="s">
        <v>46</v>
      </c>
      <c r="E101" s="1">
        <v>2378.13</v>
      </c>
      <c r="F101" s="17" t="s">
        <v>79</v>
      </c>
      <c r="I101" s="1"/>
    </row>
    <row r="102" spans="1:12" x14ac:dyDescent="0.25">
      <c r="A102" s="2">
        <v>42650</v>
      </c>
      <c r="B102" t="s">
        <v>69</v>
      </c>
      <c r="C102">
        <v>253</v>
      </c>
      <c r="D102" t="s">
        <v>50</v>
      </c>
      <c r="E102" s="1">
        <v>3506.34</v>
      </c>
      <c r="F102" s="17" t="s">
        <v>80</v>
      </c>
      <c r="I102" s="1"/>
    </row>
    <row r="103" spans="1:12" x14ac:dyDescent="0.25">
      <c r="I103" s="1"/>
    </row>
    <row r="104" spans="1:12" x14ac:dyDescent="0.25">
      <c r="A104" s="3">
        <v>42683</v>
      </c>
      <c r="D104" t="s">
        <v>81</v>
      </c>
      <c r="E104" s="1">
        <v>40201</v>
      </c>
    </row>
    <row r="105" spans="1:12" x14ac:dyDescent="0.25">
      <c r="A105" s="9">
        <v>42644</v>
      </c>
      <c r="D105" t="s">
        <v>82</v>
      </c>
      <c r="E105" s="1">
        <v>12600</v>
      </c>
    </row>
    <row r="109" spans="1:12" x14ac:dyDescent="0.25">
      <c r="D109" t="s">
        <v>143</v>
      </c>
    </row>
    <row r="110" spans="1:12" ht="30" x14ac:dyDescent="0.25">
      <c r="D110" s="10" t="s">
        <v>83</v>
      </c>
      <c r="E110" s="10" t="s">
        <v>84</v>
      </c>
      <c r="F110" s="10" t="s">
        <v>33</v>
      </c>
      <c r="G110" s="10" t="s">
        <v>85</v>
      </c>
      <c r="H110" s="10" t="s">
        <v>86</v>
      </c>
      <c r="I110" s="10" t="s">
        <v>87</v>
      </c>
      <c r="J110" s="10" t="s">
        <v>88</v>
      </c>
      <c r="K110" s="10" t="s">
        <v>89</v>
      </c>
      <c r="L110" s="10" t="s">
        <v>90</v>
      </c>
    </row>
    <row r="111" spans="1:12" x14ac:dyDescent="0.25">
      <c r="D111" s="6" t="s">
        <v>91</v>
      </c>
      <c r="E111" s="11">
        <v>901179270</v>
      </c>
      <c r="F111" s="21" t="s">
        <v>92</v>
      </c>
      <c r="G111" s="6" t="s">
        <v>91</v>
      </c>
      <c r="H111" s="6" t="s">
        <v>93</v>
      </c>
      <c r="I111" s="6" t="s">
        <v>93</v>
      </c>
      <c r="J111" s="6">
        <v>0</v>
      </c>
      <c r="K111" s="12">
        <v>42661</v>
      </c>
      <c r="L111" s="13">
        <v>42661.627083333333</v>
      </c>
    </row>
    <row r="112" spans="1:12" x14ac:dyDescent="0.25">
      <c r="A112" s="6"/>
      <c r="B112" s="6"/>
      <c r="D112" s="6" t="s">
        <v>91</v>
      </c>
      <c r="E112" s="14">
        <v>901230176</v>
      </c>
      <c r="F112" s="21" t="s">
        <v>92</v>
      </c>
      <c r="G112" s="6" t="s">
        <v>91</v>
      </c>
      <c r="H112" s="6" t="s">
        <v>94</v>
      </c>
      <c r="I112" s="6" t="s">
        <v>94</v>
      </c>
      <c r="J112" s="6">
        <v>0</v>
      </c>
      <c r="K112" s="12">
        <v>42661</v>
      </c>
      <c r="L112" s="13">
        <v>42661.65625</v>
      </c>
    </row>
    <row r="113" spans="4:12" x14ac:dyDescent="0.25">
      <c r="D113" s="6" t="s">
        <v>91</v>
      </c>
      <c r="E113" s="11">
        <v>906313114</v>
      </c>
      <c r="F113" s="21" t="s">
        <v>92</v>
      </c>
      <c r="G113" s="6" t="s">
        <v>91</v>
      </c>
      <c r="H113" s="6" t="s">
        <v>95</v>
      </c>
      <c r="I113" s="6" t="s">
        <v>95</v>
      </c>
      <c r="J113" s="6">
        <v>0</v>
      </c>
      <c r="K113" s="12">
        <v>42670</v>
      </c>
      <c r="L113" s="13">
        <v>42670.600694444445</v>
      </c>
    </row>
    <row r="115" spans="4:12" x14ac:dyDescent="0.25">
      <c r="D115" t="s">
        <v>92</v>
      </c>
      <c r="I115" s="6" t="s">
        <v>96</v>
      </c>
    </row>
    <row r="116" spans="4:12" x14ac:dyDescent="0.25">
      <c r="D116" t="s">
        <v>97</v>
      </c>
      <c r="I116" s="6" t="s">
        <v>98</v>
      </c>
    </row>
    <row r="117" spans="4:12" x14ac:dyDescent="0.25">
      <c r="D117" t="s">
        <v>99</v>
      </c>
      <c r="I117" s="6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</cp:lastModifiedBy>
  <dcterms:created xsi:type="dcterms:W3CDTF">2017-12-12T17:25:23Z</dcterms:created>
  <dcterms:modified xsi:type="dcterms:W3CDTF">2017-12-21T13:30:29Z</dcterms:modified>
</cp:coreProperties>
</file>