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SSAS Clients Pension Practitioner\The\The Pebley Beach Ltd Small Self Administered Scheme\Inbound\"/>
    </mc:Choice>
  </mc:AlternateContent>
  <bookViews>
    <workbookView xWindow="0" yWindow="0" windowWidth="11355" windowHeight="8490"/>
  </bookViews>
  <sheets>
    <sheet name="Sheet1" sheetId="1" r:id="rId1"/>
  </sheets>
  <definedNames>
    <definedName name="pension">Sheet1!$C$15</definedName>
    <definedName name="value">Sheet1!$C$15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7" i="1" l="1"/>
  <c r="C15" i="1" s="1"/>
  <c r="C21" i="1" l="1"/>
  <c r="C22" i="1"/>
  <c r="C24" i="1"/>
  <c r="C25" i="1"/>
  <c r="C26" i="1"/>
  <c r="C20" i="1"/>
  <c r="C27" i="1" l="1"/>
</calcChain>
</file>

<file path=xl/sharedStrings.xml><?xml version="1.0" encoding="utf-8"?>
<sst xmlns="http://schemas.openxmlformats.org/spreadsheetml/2006/main" count="19" uniqueCount="19">
  <si>
    <t>Pension Value:</t>
  </si>
  <si>
    <t>Assets</t>
  </si>
  <si>
    <t xml:space="preserve">Property: </t>
  </si>
  <si>
    <t>Other Assets - Loan to Pebley</t>
  </si>
  <si>
    <t>Cash in Bank</t>
  </si>
  <si>
    <t>Total Assets</t>
  </si>
  <si>
    <t xml:space="preserve">Liabilities </t>
  </si>
  <si>
    <t>Handlesbanken current mortgage</t>
  </si>
  <si>
    <t>Loan Interest accrual</t>
  </si>
  <si>
    <t>Advance rental receipt</t>
  </si>
  <si>
    <t>Total Liabilities</t>
  </si>
  <si>
    <t>Pension Fund Value</t>
  </si>
  <si>
    <t>Scheme Members Breakdown</t>
  </si>
  <si>
    <t>Dom Threlfall</t>
  </si>
  <si>
    <t>Tracy Threlfall</t>
  </si>
  <si>
    <t>Threlfall's</t>
  </si>
  <si>
    <t>Mike Brunsdon</t>
  </si>
  <si>
    <t>Emma Brunsdon</t>
  </si>
  <si>
    <t>Brunsdon's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</si>
</sst>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43" fontId="0" fillId="0" borderId="0" xfId="1" applyFont="1"/>
    <xf numFmtId="14" fontId="0" fillId="0" borderId="0" xfId="1" applyNumberFormat="1" applyFont="1"/>
    <xf numFmtId="0" fontId="2" fillId="0" borderId="0" xfId="0" applyFont="1"/>
    <xf numFmtId="0" fontId="0" fillId="0" borderId="0" xfId="0" applyFont="1"/>
    <xf numFmtId="43" fontId="1" fillId="0" borderId="0" xfId="1" applyFont="1"/>
    <xf numFmtId="43" fontId="2" fillId="0" borderId="0" xfId="1" applyFont="1"/>
    <xf numFmtId="10" fontId="0" fillId="0" borderId="0" xfId="2" applyNumberFormat="1" applyFont="1"/>
    <xf numFmtId="10" fontId="2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A10" sqref="A10"/>
    </sheetView>
  </sheetViews>
  <sheetFormatPr defaultRowHeight="15" x14ac:dyDescent="0.25"/>
  <cols>
    <col min="1" max="1" width="44.42578125" bestFit="1" customWidth="1"/>
    <col min="2" max="2" width="17.28515625" style="1" bestFit="1" customWidth="1"/>
    <col min="3" max="3" width="13.28515625" style="1" bestFit="1" customWidth="1"/>
    <col min="4" max="4" width="9.140625" style="1"/>
  </cols>
  <sheetData>
    <row r="1" spans="1:4" x14ac:dyDescent="0.25">
      <c r="A1" t="s">
        <v>0</v>
      </c>
    </row>
    <row r="2" spans="1:4" x14ac:dyDescent="0.25">
      <c r="B2" s="2">
        <v>42464</v>
      </c>
    </row>
    <row r="3" spans="1:4" x14ac:dyDescent="0.25">
      <c r="A3" s="3" t="s">
        <v>1</v>
      </c>
    </row>
    <row r="4" spans="1:4" x14ac:dyDescent="0.25">
      <c r="A4" t="s">
        <v>2</v>
      </c>
      <c r="B4" s="1">
        <v>600000</v>
      </c>
    </row>
    <row r="5" spans="1:4" x14ac:dyDescent="0.25">
      <c r="A5" t="s">
        <v>3</v>
      </c>
      <c r="B5" s="1">
        <v>114865.43</v>
      </c>
    </row>
    <row r="6" spans="1:4" x14ac:dyDescent="0.25">
      <c r="A6" t="s">
        <v>4</v>
      </c>
      <c r="B6" s="1">
        <v>329310.02</v>
      </c>
    </row>
    <row r="7" spans="1:4" s="4" customFormat="1" x14ac:dyDescent="0.25">
      <c r="A7" s="3" t="s">
        <v>5</v>
      </c>
      <c r="B7" s="6"/>
      <c r="C7" s="6">
        <f>SUM(B4:B6)</f>
        <v>1044175.45</v>
      </c>
      <c r="D7" s="5"/>
    </row>
    <row r="9" spans="1:4" x14ac:dyDescent="0.25">
      <c r="A9" t="s">
        <v>6</v>
      </c>
    </row>
    <row r="10" spans="1:4" x14ac:dyDescent="0.25">
      <c r="A10" t="s">
        <v>7</v>
      </c>
      <c r="B10" s="1">
        <v>140625</v>
      </c>
    </row>
    <row r="11" spans="1:4" x14ac:dyDescent="0.25">
      <c r="A11" t="s">
        <v>8</v>
      </c>
      <c r="B11" s="1">
        <v>1267.54</v>
      </c>
    </row>
    <row r="12" spans="1:4" x14ac:dyDescent="0.25">
      <c r="A12" t="s">
        <v>9</v>
      </c>
      <c r="B12" s="1">
        <v>12777.777777777777</v>
      </c>
    </row>
    <row r="13" spans="1:4" s="3" customFormat="1" x14ac:dyDescent="0.25">
      <c r="A13" s="3" t="s">
        <v>10</v>
      </c>
      <c r="B13" s="6"/>
      <c r="C13" s="6">
        <f>SUM(B10:B13)</f>
        <v>154670.31777777779</v>
      </c>
      <c r="D13" s="6"/>
    </row>
    <row r="15" spans="1:4" x14ac:dyDescent="0.25">
      <c r="A15" t="s">
        <v>11</v>
      </c>
      <c r="C15" s="1">
        <f>+C7-C13</f>
        <v>889505.13222222216</v>
      </c>
    </row>
    <row r="18" spans="1:3" x14ac:dyDescent="0.25">
      <c r="A18" s="3" t="s">
        <v>12</v>
      </c>
    </row>
    <row r="20" spans="1:3" x14ac:dyDescent="0.25">
      <c r="A20" t="s">
        <v>13</v>
      </c>
      <c r="B20" s="7">
        <v>0.29399999999999998</v>
      </c>
      <c r="C20" s="1">
        <f>+B20*pension</f>
        <v>261514.50887333331</v>
      </c>
    </row>
    <row r="21" spans="1:3" x14ac:dyDescent="0.25">
      <c r="A21" t="s">
        <v>14</v>
      </c>
      <c r="B21" s="7">
        <v>0.20599999999999999</v>
      </c>
      <c r="C21" s="1">
        <f>+B21*pension</f>
        <v>183238.05723777774</v>
      </c>
    </row>
    <row r="22" spans="1:3" x14ac:dyDescent="0.25">
      <c r="A22" s="3" t="s">
        <v>15</v>
      </c>
      <c r="B22" s="8">
        <v>0.5</v>
      </c>
      <c r="C22" s="6">
        <f>+B22*pension</f>
        <v>444752.56611111108</v>
      </c>
    </row>
    <row r="23" spans="1:3" x14ac:dyDescent="0.25">
      <c r="B23" s="7"/>
    </row>
    <row r="24" spans="1:3" x14ac:dyDescent="0.25">
      <c r="A24" t="s">
        <v>16</v>
      </c>
      <c r="B24" s="7">
        <v>0.39410000000000001</v>
      </c>
      <c r="C24" s="1">
        <f>+B24*pension</f>
        <v>350553.97260877775</v>
      </c>
    </row>
    <row r="25" spans="1:3" x14ac:dyDescent="0.25">
      <c r="A25" t="s">
        <v>17</v>
      </c>
      <c r="B25" s="7">
        <v>0.10589999999999999</v>
      </c>
      <c r="C25" s="1">
        <f>+B25*pension</f>
        <v>94198.593502333315</v>
      </c>
    </row>
    <row r="26" spans="1:3" x14ac:dyDescent="0.25">
      <c r="A26" s="3" t="s">
        <v>18</v>
      </c>
      <c r="B26" s="8">
        <v>0.5</v>
      </c>
      <c r="C26" s="6">
        <f>+B26*pension</f>
        <v>444752.56611111108</v>
      </c>
    </row>
    <row r="27" spans="1:3" x14ac:dyDescent="0.25">
      <c r="C27" s="1">
        <f>SUM(C20:C26)/2</f>
        <v>889505.13222222216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pension</vt:lpstr>
      <vt:lpstr>value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 Threlfall</dc:creator>
  <cp:lastModifiedBy>Stacy</cp:lastModifiedBy>
  <cp:lastPrinted>2016-11-21T10:10:16Z</cp:lastPrinted>
  <dcterms:created xsi:type="dcterms:W3CDTF">2016-11-18T14:30:34Z</dcterms:created>
  <dcterms:modified xsi:type="dcterms:W3CDTF">2016-11-21T10:10:35Z</dcterms:modified>
</cp:coreProperties>
</file>