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SSAS Scheme Files\Cranfords Schemes\The\The GB Contracts Pension Scheme\Scheme Returns\2017\"/>
    </mc:Choice>
  </mc:AlternateContent>
  <bookViews>
    <workbookView xWindow="120" yWindow="75" windowWidth="19020" windowHeight="12405"/>
  </bookViews>
  <sheets>
    <sheet name="Data Capture Accounts" sheetId="5" r:id="rId1"/>
    <sheet name="Data Capture Manual" sheetId="3" r:id="rId2"/>
    <sheet name="Valuation" sheetId="1" r:id="rId3"/>
    <sheet name="loan calcs" sheetId="4" r:id="rId4"/>
    <sheet name="Fund Split" sheetId="2" r:id="rId5"/>
  </sheets>
  <externalReferences>
    <externalReference r:id="rId6"/>
  </externalReferences>
  <definedNames>
    <definedName name="_xlnm._FilterDatabase" localSheetId="1" hidden="1">'Data Capture Manual'!$J$2:$N$61</definedName>
    <definedName name="payments_per_year">'loan calcs'!$D$11</definedName>
    <definedName name="start_date">'loan calcs'!$C$24</definedName>
  </definedNames>
  <calcPr calcId="152511"/>
</workbook>
</file>

<file path=xl/calcChain.xml><?xml version="1.0" encoding="utf-8"?>
<calcChain xmlns="http://schemas.openxmlformats.org/spreadsheetml/2006/main">
  <c r="C24" i="5" l="1"/>
  <c r="B23" i="5"/>
  <c r="B24" i="5"/>
  <c r="B31" i="5"/>
  <c r="B30" i="5"/>
  <c r="B17" i="5"/>
  <c r="B25" i="5" l="1"/>
  <c r="D26" i="3"/>
  <c r="D25" i="3"/>
  <c r="D24" i="3"/>
  <c r="B20" i="3"/>
  <c r="D21" i="3"/>
  <c r="D17" i="3"/>
  <c r="D29" i="3" s="1"/>
  <c r="G4" i="3"/>
  <c r="E29" i="3"/>
  <c r="F29" i="3"/>
  <c r="G29" i="3"/>
  <c r="H29" i="3"/>
  <c r="I29" i="3"/>
  <c r="B23" i="3"/>
  <c r="B25" i="4"/>
  <c r="H24" i="4"/>
  <c r="F25" i="4" s="1"/>
  <c r="C24" i="4"/>
  <c r="J16" i="4"/>
  <c r="D16" i="4"/>
  <c r="D15" i="4" l="1"/>
  <c r="D25" i="4" s="1"/>
  <c r="E25" i="4" s="1"/>
  <c r="H25" i="4" s="1"/>
  <c r="B26" i="4" s="1"/>
  <c r="C25" i="4"/>
  <c r="N5" i="3"/>
  <c r="N6" i="3" s="1"/>
  <c r="N7" i="3" s="1"/>
  <c r="N8" i="3" s="1"/>
  <c r="N9" i="3" s="1"/>
  <c r="N10" i="3" s="1"/>
  <c r="N11" i="3" s="1"/>
  <c r="N12" i="3" s="1"/>
  <c r="N13" i="3" s="1"/>
  <c r="N14" i="3" s="1"/>
  <c r="N15" i="3" s="1"/>
  <c r="N16" i="3" s="1"/>
  <c r="N17" i="3" s="1"/>
  <c r="N18" i="3" s="1"/>
  <c r="N19" i="3" s="1"/>
  <c r="N20" i="3" s="1"/>
  <c r="N21" i="3" s="1"/>
  <c r="N22" i="3" s="1"/>
  <c r="N23" i="3" s="1"/>
  <c r="N24" i="3" s="1"/>
  <c r="N25" i="3" s="1"/>
  <c r="N26" i="3" s="1"/>
  <c r="N27" i="3" s="1"/>
  <c r="N28" i="3" s="1"/>
  <c r="N29" i="3" s="1"/>
  <c r="N30" i="3" s="1"/>
  <c r="N31" i="3" s="1"/>
  <c r="N32" i="3" s="1"/>
  <c r="N33" i="3" s="1"/>
  <c r="N34" i="3" s="1"/>
  <c r="N35" i="3" s="1"/>
  <c r="N36" i="3" s="1"/>
  <c r="N37" i="3" s="1"/>
  <c r="N38" i="3" s="1"/>
  <c r="N39" i="3" s="1"/>
  <c r="N40" i="3" s="1"/>
  <c r="N41" i="3" s="1"/>
  <c r="N42" i="3" s="1"/>
  <c r="N43" i="3" s="1"/>
  <c r="N44" i="3" s="1"/>
  <c r="N45" i="3" s="1"/>
  <c r="N46" i="3" s="1"/>
  <c r="N47" i="3" s="1"/>
  <c r="N48" i="3" s="1"/>
  <c r="N49" i="3" s="1"/>
  <c r="N50" i="3" s="1"/>
  <c r="N51" i="3" s="1"/>
  <c r="N52" i="3" s="1"/>
  <c r="N53" i="3" s="1"/>
  <c r="N54" i="3" s="1"/>
  <c r="N55" i="3" s="1"/>
  <c r="N56" i="3" s="1"/>
  <c r="N57" i="3" s="1"/>
  <c r="N58" i="3" s="1"/>
  <c r="N59" i="3" s="1"/>
  <c r="N60" i="3" s="1"/>
  <c r="N61" i="3" s="1"/>
  <c r="C26" i="4" l="1"/>
  <c r="F26" i="4" l="1"/>
  <c r="I15" i="3"/>
  <c r="D26" i="4" l="1"/>
  <c r="G13" i="1"/>
  <c r="G14" i="1"/>
  <c r="G15" i="1"/>
  <c r="G16" i="1"/>
  <c r="G17" i="1"/>
  <c r="G18" i="1"/>
  <c r="B24" i="3"/>
  <c r="D23" i="1"/>
  <c r="B23" i="1"/>
  <c r="B4" i="1"/>
  <c r="B31" i="3"/>
  <c r="K3" i="2"/>
  <c r="H3" i="2"/>
  <c r="E44" i="2" s="1"/>
  <c r="E3" i="2"/>
  <c r="D38" i="2" s="1"/>
  <c r="B3" i="2"/>
  <c r="B38" i="2" s="1"/>
  <c r="B30" i="3"/>
  <c r="G15" i="3"/>
  <c r="H15" i="3"/>
  <c r="B5" i="1"/>
  <c r="B6" i="1"/>
  <c r="J44" i="2"/>
  <c r="H44" i="2"/>
  <c r="G44" i="2"/>
  <c r="C31" i="2"/>
  <c r="J38" i="2"/>
  <c r="H38" i="2"/>
  <c r="G38" i="2"/>
  <c r="E38" i="2"/>
  <c r="R31" i="2"/>
  <c r="O31" i="2"/>
  <c r="L31" i="2"/>
  <c r="I31" i="2"/>
  <c r="F31" i="2"/>
  <c r="J39" i="2"/>
  <c r="B39" i="2"/>
  <c r="E39" i="2"/>
  <c r="H39" i="2"/>
  <c r="D39" i="2"/>
  <c r="G39" i="2"/>
  <c r="J45" i="2"/>
  <c r="G45" i="2"/>
  <c r="D45" i="2"/>
  <c r="H45" i="2"/>
  <c r="E45" i="2"/>
  <c r="B45" i="2"/>
  <c r="B28" i="3" l="1"/>
  <c r="B28" i="5"/>
  <c r="E26" i="4"/>
  <c r="H26" i="4" s="1"/>
  <c r="B27" i="4" s="1"/>
  <c r="B17" i="3"/>
  <c r="B25" i="3" s="1"/>
  <c r="B44" i="2"/>
  <c r="D44" i="2"/>
  <c r="C27" i="4" l="1"/>
  <c r="D27" i="4" l="1"/>
  <c r="F27" i="4"/>
  <c r="E27" i="4"/>
  <c r="H27" i="4" s="1"/>
  <c r="B28" i="4" s="1"/>
  <c r="C28" i="4" l="1"/>
  <c r="F28" i="4" l="1"/>
  <c r="D28" i="4" s="1"/>
  <c r="E28" i="4" l="1"/>
  <c r="H28" i="4" s="1"/>
  <c r="B29" i="4" s="1"/>
  <c r="C29" i="4" l="1"/>
  <c r="F29" i="4" l="1"/>
  <c r="D29" i="4" s="1"/>
  <c r="E29" i="4" s="1"/>
  <c r="H29" i="4" s="1"/>
  <c r="B30" i="4" s="1"/>
  <c r="C30" i="4" l="1"/>
  <c r="F30" i="4" l="1"/>
  <c r="D30" i="4" s="1"/>
  <c r="E30" i="4" s="1"/>
  <c r="H30" i="4" s="1"/>
  <c r="B31" i="4" s="1"/>
  <c r="C31" i="4" l="1"/>
  <c r="F31" i="4" l="1"/>
  <c r="D31" i="4" s="1"/>
  <c r="E31" i="4" s="1"/>
  <c r="H31" i="4" s="1"/>
  <c r="B32" i="4" s="1"/>
  <c r="C32" i="4" l="1"/>
  <c r="F32" i="4" l="1"/>
  <c r="D32" i="4" s="1"/>
  <c r="E32" i="4" s="1"/>
  <c r="H32" i="4" s="1"/>
  <c r="B33" i="4" s="1"/>
  <c r="C33" i="4" l="1"/>
  <c r="F33" i="4" l="1"/>
  <c r="D33" i="4" s="1"/>
  <c r="E33" i="4" s="1"/>
  <c r="H33" i="4" s="1"/>
  <c r="B34" i="4" s="1"/>
  <c r="C34" i="4" l="1"/>
  <c r="F34" i="4" l="1"/>
  <c r="D34" i="4" s="1"/>
  <c r="E34" i="4" s="1"/>
  <c r="H34" i="4" s="1"/>
  <c r="B35" i="4" s="1"/>
  <c r="C35" i="4" l="1"/>
  <c r="F35" i="4" l="1"/>
  <c r="D35" i="4" s="1"/>
  <c r="E35" i="4" s="1"/>
  <c r="H35" i="4" s="1"/>
  <c r="B36" i="4" s="1"/>
  <c r="C36" i="4" l="1"/>
  <c r="F36" i="4" l="1"/>
  <c r="D36" i="4" s="1"/>
  <c r="E36" i="4" s="1"/>
  <c r="H36" i="4" s="1"/>
  <c r="B37" i="4" s="1"/>
  <c r="C37" i="4" l="1"/>
  <c r="F37" i="4" l="1"/>
  <c r="D37" i="4" s="1"/>
  <c r="E37" i="4" s="1"/>
  <c r="H37" i="4" s="1"/>
  <c r="B38" i="4" s="1"/>
  <c r="C38" i="4" l="1"/>
  <c r="F38" i="4" l="1"/>
  <c r="D38" i="4" s="1"/>
  <c r="E38" i="4" s="1"/>
  <c r="H38" i="4" s="1"/>
  <c r="B39" i="4" s="1"/>
  <c r="C39" i="4" l="1"/>
  <c r="F39" i="4" l="1"/>
  <c r="D39" i="4" s="1"/>
  <c r="E39" i="4" s="1"/>
  <c r="H39" i="4" s="1"/>
  <c r="B40" i="4" s="1"/>
  <c r="C40" i="4" l="1"/>
  <c r="F40" i="4" l="1"/>
  <c r="D40" i="4" s="1"/>
  <c r="E40" i="4" s="1"/>
  <c r="H40" i="4" s="1"/>
  <c r="B41" i="4" s="1"/>
  <c r="C41" i="4" l="1"/>
  <c r="F41" i="4" l="1"/>
  <c r="D41" i="4" s="1"/>
  <c r="E41" i="4" s="1"/>
  <c r="H41" i="4" s="1"/>
  <c r="B42" i="4" s="1"/>
  <c r="C42" i="4" l="1"/>
  <c r="F42" i="4" l="1"/>
  <c r="D42" i="4" s="1"/>
  <c r="E42" i="4" s="1"/>
  <c r="H42" i="4" s="1"/>
  <c r="B43" i="4" s="1"/>
  <c r="C43" i="4" l="1"/>
  <c r="F43" i="4" l="1"/>
  <c r="D43" i="4" s="1"/>
  <c r="E43" i="4" s="1"/>
  <c r="H43" i="4" s="1"/>
  <c r="B44" i="4" s="1"/>
  <c r="C44" i="4" l="1"/>
  <c r="F44" i="4" l="1"/>
  <c r="D44" i="4" s="1"/>
  <c r="E44" i="4" s="1"/>
  <c r="H44" i="4" s="1"/>
  <c r="B45" i="4" s="1"/>
  <c r="C45" i="4" l="1"/>
  <c r="F45" i="4" l="1"/>
  <c r="D45" i="4" s="1"/>
  <c r="E45" i="4" s="1"/>
  <c r="H45" i="4" s="1"/>
  <c r="B46" i="4" s="1"/>
  <c r="C46" i="4" l="1"/>
  <c r="F46" i="4" l="1"/>
  <c r="D46" i="4" s="1"/>
  <c r="E46" i="4" s="1"/>
  <c r="H46" i="4" s="1"/>
  <c r="B47" i="4" s="1"/>
  <c r="C47" i="4" l="1"/>
  <c r="F47" i="4" l="1"/>
  <c r="D47" i="4" s="1"/>
  <c r="E47" i="4" s="1"/>
  <c r="H47" i="4" s="1"/>
  <c r="B48" i="4" s="1"/>
  <c r="C48" i="4" l="1"/>
  <c r="F48" i="4" l="1"/>
  <c r="D48" i="4" s="1"/>
  <c r="E48" i="4" s="1"/>
  <c r="H48" i="4" s="1"/>
  <c r="B49" i="4" s="1"/>
  <c r="C49" i="4" l="1"/>
  <c r="D49" i="4" l="1"/>
  <c r="E49" i="4" s="1"/>
  <c r="H49" i="4" s="1"/>
  <c r="B50" i="4" s="1"/>
  <c r="F49" i="4"/>
  <c r="C50" i="4" l="1"/>
  <c r="F50" i="4" l="1"/>
  <c r="D50" i="4" s="1"/>
  <c r="E50" i="4" s="1"/>
  <c r="H50" i="4" s="1"/>
  <c r="B51" i="4" s="1"/>
  <c r="C51" i="4" l="1"/>
  <c r="F51" i="4" l="1"/>
  <c r="D51" i="4" s="1"/>
  <c r="E51" i="4" s="1"/>
  <c r="H51" i="4" s="1"/>
  <c r="B52" i="4" s="1"/>
  <c r="C52" i="4" l="1"/>
  <c r="F52" i="4" l="1"/>
  <c r="D52" i="4" s="1"/>
  <c r="E52" i="4" s="1"/>
  <c r="H52" i="4" s="1"/>
  <c r="B53" i="4" s="1"/>
  <c r="C53" i="4" l="1"/>
  <c r="F53" i="4" l="1"/>
  <c r="D53" i="4" s="1"/>
  <c r="E53" i="4" s="1"/>
  <c r="H53" i="4" s="1"/>
  <c r="B54" i="4" s="1"/>
  <c r="C54" i="4" l="1"/>
  <c r="F54" i="4" l="1"/>
  <c r="D54" i="4" s="1"/>
  <c r="E54" i="4" s="1"/>
  <c r="H54" i="4" s="1"/>
  <c r="B55" i="4" s="1"/>
  <c r="C55" i="4" l="1"/>
  <c r="F55" i="4" l="1"/>
  <c r="D55" i="4" s="1"/>
  <c r="E55" i="4" s="1"/>
  <c r="H55" i="4" s="1"/>
  <c r="B56" i="4" s="1"/>
  <c r="C56" i="4" l="1"/>
  <c r="F56" i="4" l="1"/>
  <c r="D56" i="4" s="1"/>
  <c r="E56" i="4" s="1"/>
  <c r="H56" i="4" s="1"/>
  <c r="B57" i="4" s="1"/>
  <c r="C57" i="4" l="1"/>
  <c r="F57" i="4" l="1"/>
  <c r="D57" i="4" s="1"/>
  <c r="E57" i="4" s="1"/>
  <c r="H57" i="4" s="1"/>
  <c r="B58" i="4" s="1"/>
  <c r="C58" i="4" l="1"/>
  <c r="F58" i="4" l="1"/>
  <c r="D58" i="4" s="1"/>
  <c r="E58" i="4" s="1"/>
  <c r="H58" i="4" s="1"/>
  <c r="B59" i="4" s="1"/>
  <c r="C59" i="4" l="1"/>
  <c r="F59" i="4" l="1"/>
  <c r="D59" i="4" s="1"/>
  <c r="E59" i="4" s="1"/>
  <c r="H59" i="4" s="1"/>
  <c r="B60" i="4" s="1"/>
  <c r="C60" i="4" l="1"/>
  <c r="F60" i="4" l="1"/>
  <c r="D60" i="4"/>
  <c r="E60" i="4" s="1"/>
  <c r="H60" i="4" s="1"/>
  <c r="B61" i="4" s="1"/>
  <c r="C61" i="4" l="1"/>
  <c r="F61" i="4" l="1"/>
  <c r="D61" i="4" s="1"/>
  <c r="E61" i="4" s="1"/>
  <c r="H61" i="4" s="1"/>
  <c r="B62" i="4" s="1"/>
  <c r="C62" i="4" l="1"/>
  <c r="F62" i="4" l="1"/>
  <c r="D62" i="4"/>
  <c r="E62" i="4"/>
  <c r="H62" i="4" s="1"/>
  <c r="B63" i="4" s="1"/>
  <c r="C63" i="4" l="1"/>
  <c r="F63" i="4" l="1"/>
  <c r="D63" i="4" s="1"/>
  <c r="E63" i="4" s="1"/>
  <c r="H63" i="4" s="1"/>
  <c r="B64" i="4" s="1"/>
  <c r="C64" i="4" l="1"/>
  <c r="F64" i="4" l="1"/>
  <c r="D64" i="4"/>
  <c r="E64" i="4" s="1"/>
  <c r="H64" i="4" s="1"/>
  <c r="B65" i="4" s="1"/>
  <c r="C65" i="4" l="1"/>
  <c r="F65" i="4" l="1"/>
  <c r="D65" i="4" s="1"/>
  <c r="E65" i="4" s="1"/>
  <c r="H65" i="4" s="1"/>
  <c r="B66" i="4" s="1"/>
  <c r="C66" i="4" l="1"/>
  <c r="F66" i="4" l="1"/>
  <c r="D66" i="4"/>
  <c r="E66" i="4" s="1"/>
  <c r="H66" i="4" s="1"/>
  <c r="B67" i="4" s="1"/>
  <c r="C67" i="4" l="1"/>
  <c r="F67" i="4" l="1"/>
  <c r="D67" i="4" s="1"/>
  <c r="E67" i="4" s="1"/>
  <c r="H67" i="4" s="1"/>
  <c r="B68" i="4" s="1"/>
  <c r="C68" i="4" l="1"/>
  <c r="F68" i="4" l="1"/>
  <c r="D68" i="4"/>
  <c r="E68" i="4" s="1"/>
  <c r="H68" i="4" s="1"/>
  <c r="B69" i="4" s="1"/>
  <c r="C69" i="4" l="1"/>
  <c r="F69" i="4" l="1"/>
  <c r="D69" i="4" s="1"/>
  <c r="E69" i="4" s="1"/>
  <c r="H69" i="4" s="1"/>
  <c r="B70" i="4" s="1"/>
  <c r="C70" i="4" l="1"/>
  <c r="F70" i="4" l="1"/>
  <c r="D70" i="4"/>
  <c r="E70" i="4" s="1"/>
  <c r="H70" i="4" s="1"/>
  <c r="B71" i="4" s="1"/>
  <c r="C71" i="4" l="1"/>
  <c r="F71" i="4" l="1"/>
  <c r="D71" i="4" s="1"/>
  <c r="E71" i="4" s="1"/>
  <c r="H71" i="4" s="1"/>
  <c r="B72" i="4" s="1"/>
  <c r="C72" i="4" l="1"/>
  <c r="F72" i="4" l="1"/>
  <c r="D72" i="4"/>
  <c r="E72" i="4" s="1"/>
  <c r="H72" i="4" s="1"/>
  <c r="B73" i="4" s="1"/>
  <c r="C73" i="4" l="1"/>
  <c r="F73" i="4" l="1"/>
  <c r="D73" i="4" s="1"/>
  <c r="E73" i="4" s="1"/>
  <c r="H73" i="4" s="1"/>
  <c r="B74" i="4" s="1"/>
  <c r="C74" i="4" l="1"/>
  <c r="F74" i="4" l="1"/>
  <c r="D74" i="4"/>
  <c r="E74" i="4" s="1"/>
  <c r="H74" i="4" s="1"/>
  <c r="B75" i="4" s="1"/>
  <c r="C75" i="4" l="1"/>
  <c r="F75" i="4" l="1"/>
  <c r="D75" i="4" s="1"/>
  <c r="E75" i="4" s="1"/>
  <c r="H75" i="4" s="1"/>
  <c r="B76" i="4" s="1"/>
  <c r="C76" i="4" l="1"/>
  <c r="F76" i="4" l="1"/>
  <c r="D76" i="4"/>
  <c r="E76" i="4" s="1"/>
  <c r="H76" i="4" s="1"/>
  <c r="B77" i="4" s="1"/>
  <c r="C77" i="4" l="1"/>
  <c r="F77" i="4" l="1"/>
  <c r="D77" i="4" s="1"/>
  <c r="E77" i="4" s="1"/>
  <c r="H77" i="4" s="1"/>
  <c r="B78" i="4" s="1"/>
  <c r="C78" i="4" l="1"/>
  <c r="F78" i="4" l="1"/>
  <c r="D78" i="4"/>
  <c r="E78" i="4" s="1"/>
  <c r="H78" i="4" s="1"/>
  <c r="B79" i="4" s="1"/>
  <c r="C79" i="4" l="1"/>
  <c r="F79" i="4" l="1"/>
  <c r="D79" i="4" s="1"/>
  <c r="E79" i="4" s="1"/>
  <c r="H79" i="4" s="1"/>
  <c r="B80" i="4" s="1"/>
  <c r="C80" i="4" l="1"/>
  <c r="F80" i="4" l="1"/>
  <c r="D80" i="4"/>
  <c r="E80" i="4" s="1"/>
  <c r="H80" i="4" s="1"/>
  <c r="B81" i="4" s="1"/>
  <c r="C81" i="4" l="1"/>
  <c r="F81" i="4" l="1"/>
  <c r="D81" i="4" s="1"/>
  <c r="E81" i="4" s="1"/>
  <c r="H81" i="4" s="1"/>
  <c r="B82" i="4" s="1"/>
  <c r="C82" i="4" l="1"/>
  <c r="F82" i="4" l="1"/>
  <c r="D82" i="4"/>
  <c r="E82" i="4" s="1"/>
  <c r="H82" i="4" s="1"/>
  <c r="B83" i="4" s="1"/>
  <c r="C83" i="4" l="1"/>
  <c r="F83" i="4" l="1"/>
  <c r="D83" i="4" s="1"/>
  <c r="E83" i="4" s="1"/>
  <c r="H83" i="4" s="1"/>
  <c r="B84" i="4" s="1"/>
  <c r="C84" i="4" l="1"/>
  <c r="F84" i="4" l="1"/>
  <c r="D84" i="4"/>
  <c r="E84" i="4" s="1"/>
  <c r="H84" i="4" s="1"/>
  <c r="B85" i="4" s="1"/>
  <c r="C85" i="4" l="1"/>
  <c r="F85" i="4" l="1"/>
  <c r="D85" i="4" s="1"/>
  <c r="E85" i="4" s="1"/>
  <c r="H85" i="4" s="1"/>
  <c r="B86" i="4" s="1"/>
  <c r="C86" i="4" l="1"/>
  <c r="F86" i="4" l="1"/>
  <c r="D86" i="4"/>
  <c r="E86" i="4" s="1"/>
  <c r="H86" i="4" s="1"/>
  <c r="B87" i="4" s="1"/>
  <c r="C87" i="4" l="1"/>
  <c r="F87" i="4" l="1"/>
  <c r="D87" i="4" s="1"/>
  <c r="E87" i="4" s="1"/>
  <c r="H87" i="4" s="1"/>
  <c r="B88" i="4" s="1"/>
  <c r="C88" i="4" l="1"/>
  <c r="F88" i="4" l="1"/>
  <c r="D88" i="4"/>
  <c r="E88" i="4" s="1"/>
  <c r="H88" i="4" s="1"/>
  <c r="B89" i="4" s="1"/>
  <c r="C89" i="4" l="1"/>
  <c r="F89" i="4" l="1"/>
  <c r="D89" i="4" s="1"/>
  <c r="E89" i="4" s="1"/>
  <c r="H89" i="4" s="1"/>
  <c r="B90" i="4" s="1"/>
  <c r="C90" i="4" l="1"/>
  <c r="F90" i="4" l="1"/>
  <c r="D90" i="4"/>
  <c r="E90" i="4" s="1"/>
  <c r="H90" i="4" s="1"/>
  <c r="B91" i="4" s="1"/>
  <c r="C91" i="4" l="1"/>
  <c r="F91" i="4" l="1"/>
  <c r="D91" i="4" s="1"/>
  <c r="E91" i="4" s="1"/>
  <c r="H91" i="4" s="1"/>
  <c r="B92" i="4" s="1"/>
  <c r="C92" i="4" l="1"/>
  <c r="F92" i="4" l="1"/>
  <c r="D92" i="4"/>
  <c r="E92" i="4" s="1"/>
  <c r="H92" i="4" s="1"/>
  <c r="B93" i="4" s="1"/>
  <c r="C93" i="4" l="1"/>
  <c r="F93" i="4" l="1"/>
  <c r="D93" i="4" s="1"/>
  <c r="E93" i="4" s="1"/>
  <c r="H93" i="4" s="1"/>
  <c r="B94" i="4" s="1"/>
  <c r="C94" i="4" l="1"/>
  <c r="F94" i="4" l="1"/>
  <c r="D94" i="4"/>
  <c r="E94" i="4" s="1"/>
  <c r="H94" i="4" s="1"/>
  <c r="B95" i="4" s="1"/>
  <c r="C95" i="4" l="1"/>
  <c r="F95" i="4" l="1"/>
  <c r="D95" i="4" s="1"/>
  <c r="E95" i="4" s="1"/>
  <c r="H95" i="4" s="1"/>
  <c r="B96" i="4" s="1"/>
  <c r="C96" i="4" l="1"/>
  <c r="F96" i="4" l="1"/>
  <c r="D96" i="4"/>
  <c r="E96" i="4" s="1"/>
  <c r="H96" i="4" s="1"/>
  <c r="B97" i="4" s="1"/>
  <c r="C97" i="4" l="1"/>
  <c r="F97" i="4" l="1"/>
  <c r="D97" i="4" s="1"/>
  <c r="E97" i="4" s="1"/>
  <c r="H97" i="4" s="1"/>
  <c r="B98" i="4" s="1"/>
  <c r="C98" i="4" l="1"/>
  <c r="F98" i="4" l="1"/>
  <c r="D98" i="4"/>
  <c r="E98" i="4" s="1"/>
  <c r="H98" i="4" s="1"/>
  <c r="B99" i="4" s="1"/>
  <c r="C99" i="4" l="1"/>
  <c r="F99" i="4" l="1"/>
  <c r="D99" i="4" s="1"/>
  <c r="E99" i="4" s="1"/>
  <c r="H99" i="4" s="1"/>
  <c r="B100" i="4" s="1"/>
  <c r="C100" i="4" l="1"/>
  <c r="F100" i="4" l="1"/>
  <c r="D100" i="4"/>
  <c r="E100" i="4" s="1"/>
  <c r="H100" i="4" s="1"/>
  <c r="B101" i="4" s="1"/>
  <c r="C101" i="4" l="1"/>
  <c r="F101" i="4" l="1"/>
  <c r="D101" i="4" s="1"/>
  <c r="E101" i="4" s="1"/>
  <c r="H101" i="4" s="1"/>
  <c r="B102" i="4" s="1"/>
  <c r="C102" i="4" l="1"/>
  <c r="F102" i="4" l="1"/>
  <c r="D102" i="4"/>
  <c r="E102" i="4" s="1"/>
  <c r="H102" i="4" s="1"/>
  <c r="B103" i="4" s="1"/>
  <c r="C103" i="4" l="1"/>
  <c r="F103" i="4" l="1"/>
  <c r="D103" i="4" s="1"/>
  <c r="E103" i="4" s="1"/>
  <c r="H103" i="4" s="1"/>
  <c r="B104" i="4" s="1"/>
  <c r="C104" i="4" l="1"/>
  <c r="F104" i="4" l="1"/>
  <c r="D104" i="4"/>
  <c r="E104" i="4" s="1"/>
  <c r="H104" i="4" s="1"/>
  <c r="B105" i="4" s="1"/>
  <c r="C105" i="4" l="1"/>
  <c r="F105" i="4" l="1"/>
  <c r="D105" i="4" s="1"/>
  <c r="E105" i="4" s="1"/>
  <c r="H105" i="4" s="1"/>
  <c r="B106" i="4" s="1"/>
  <c r="C106" i="4" l="1"/>
  <c r="F106" i="4" l="1"/>
  <c r="D106" i="4"/>
  <c r="E106" i="4" s="1"/>
  <c r="H106" i="4" s="1"/>
  <c r="B107" i="4" s="1"/>
  <c r="C107" i="4" l="1"/>
  <c r="F107" i="4" l="1"/>
  <c r="D107" i="4" s="1"/>
  <c r="E107" i="4" s="1"/>
  <c r="H107" i="4" s="1"/>
  <c r="B108" i="4" s="1"/>
  <c r="C108" i="4" l="1"/>
  <c r="F108" i="4" l="1"/>
  <c r="D108" i="4" s="1"/>
  <c r="E108" i="4" s="1"/>
  <c r="H108" i="4" s="1"/>
  <c r="B109" i="4" s="1"/>
  <c r="C109" i="4" l="1"/>
  <c r="D109" i="4" l="1"/>
  <c r="E109" i="4" s="1"/>
  <c r="H109" i="4" s="1"/>
  <c r="B110" i="4" s="1"/>
  <c r="F109" i="4"/>
  <c r="C110" i="4" l="1"/>
  <c r="F110" i="4" l="1"/>
  <c r="D110" i="4" s="1"/>
  <c r="E110" i="4" s="1"/>
  <c r="H110" i="4" s="1"/>
  <c r="B111" i="4" s="1"/>
  <c r="C111" i="4" l="1"/>
  <c r="D111" i="4" l="1"/>
  <c r="E111" i="4" s="1"/>
  <c r="H111" i="4" s="1"/>
  <c r="B112" i="4" s="1"/>
  <c r="F111" i="4"/>
  <c r="C112" i="4" l="1"/>
  <c r="F112" i="4" l="1"/>
  <c r="D112" i="4" s="1"/>
  <c r="E112" i="4" s="1"/>
  <c r="H112" i="4" s="1"/>
  <c r="B113" i="4" s="1"/>
  <c r="C113" i="4" l="1"/>
  <c r="D113" i="4" l="1"/>
  <c r="E113" i="4" s="1"/>
  <c r="H113" i="4" s="1"/>
  <c r="B114" i="4" s="1"/>
  <c r="F113" i="4"/>
  <c r="C114" i="4" l="1"/>
  <c r="F114" i="4" l="1"/>
  <c r="D114" i="4" s="1"/>
  <c r="E114" i="4" s="1"/>
  <c r="H114" i="4" s="1"/>
  <c r="B115" i="4" s="1"/>
  <c r="C115" i="4" l="1"/>
  <c r="D115" i="4" l="1"/>
  <c r="E115" i="4" s="1"/>
  <c r="H115" i="4" s="1"/>
  <c r="B116" i="4" s="1"/>
  <c r="F115" i="4"/>
  <c r="C116" i="4" l="1"/>
  <c r="F116" i="4" l="1"/>
  <c r="D116" i="4" s="1"/>
  <c r="E116" i="4" s="1"/>
  <c r="H116" i="4" s="1"/>
  <c r="B117" i="4" s="1"/>
  <c r="C117" i="4" l="1"/>
  <c r="D117" i="4" l="1"/>
  <c r="E117" i="4" s="1"/>
  <c r="H117" i="4" s="1"/>
  <c r="B118" i="4" s="1"/>
  <c r="F117" i="4"/>
  <c r="C118" i="4" l="1"/>
  <c r="F118" i="4" l="1"/>
  <c r="D118" i="4" s="1"/>
  <c r="E118" i="4" s="1"/>
  <c r="H118" i="4" s="1"/>
  <c r="B119" i="4" s="1"/>
  <c r="C119" i="4" l="1"/>
  <c r="D119" i="4" l="1"/>
  <c r="E119" i="4" s="1"/>
  <c r="H119" i="4" s="1"/>
  <c r="B120" i="4" s="1"/>
  <c r="F119" i="4"/>
  <c r="C120" i="4" l="1"/>
  <c r="F120" i="4" l="1"/>
  <c r="D120" i="4" s="1"/>
  <c r="E120" i="4" s="1"/>
  <c r="H120" i="4" s="1"/>
  <c r="B121" i="4" s="1"/>
  <c r="C121" i="4" l="1"/>
  <c r="D121" i="4" l="1"/>
  <c r="E121" i="4" s="1"/>
  <c r="H121" i="4" s="1"/>
  <c r="B122" i="4" s="1"/>
  <c r="F121" i="4"/>
  <c r="C122" i="4" l="1"/>
  <c r="F122" i="4" l="1"/>
  <c r="D122" i="4" s="1"/>
  <c r="E122" i="4" s="1"/>
  <c r="H122" i="4" s="1"/>
  <c r="B123" i="4" s="1"/>
  <c r="C123" i="4" l="1"/>
  <c r="D123" i="4" l="1"/>
  <c r="E123" i="4" s="1"/>
  <c r="H123" i="4" s="1"/>
  <c r="B124" i="4" s="1"/>
  <c r="F123" i="4"/>
  <c r="C124" i="4" l="1"/>
  <c r="F124" i="4" l="1"/>
  <c r="D124" i="4" s="1"/>
  <c r="E124" i="4" s="1"/>
  <c r="H124" i="4" s="1"/>
  <c r="B125" i="4" s="1"/>
  <c r="C125" i="4" l="1"/>
  <c r="D125" i="4" l="1"/>
  <c r="E125" i="4" s="1"/>
  <c r="H125" i="4" s="1"/>
  <c r="B126" i="4" s="1"/>
  <c r="F125" i="4"/>
  <c r="C126" i="4" l="1"/>
  <c r="F126" i="4" l="1"/>
  <c r="D126" i="4" s="1"/>
  <c r="E126" i="4" s="1"/>
  <c r="H126" i="4" s="1"/>
  <c r="B127" i="4" s="1"/>
  <c r="C127" i="4" l="1"/>
  <c r="D127" i="4" l="1"/>
  <c r="E127" i="4" s="1"/>
  <c r="H127" i="4" s="1"/>
  <c r="B128" i="4" s="1"/>
  <c r="F127" i="4"/>
  <c r="C128" i="4" l="1"/>
  <c r="F128" i="4" l="1"/>
  <c r="D128" i="4" s="1"/>
  <c r="E128" i="4" s="1"/>
  <c r="H128" i="4" s="1"/>
  <c r="B129" i="4" s="1"/>
  <c r="C129" i="4" l="1"/>
  <c r="D129" i="4" l="1"/>
  <c r="E129" i="4" s="1"/>
  <c r="H129" i="4" s="1"/>
  <c r="B130" i="4" s="1"/>
  <c r="F129" i="4"/>
  <c r="C130" i="4" l="1"/>
  <c r="F130" i="4" l="1"/>
  <c r="D130" i="4" s="1"/>
  <c r="E130" i="4" s="1"/>
  <c r="H130" i="4" s="1"/>
  <c r="B131" i="4" s="1"/>
  <c r="C131" i="4" l="1"/>
  <c r="D131" i="4" l="1"/>
  <c r="E131" i="4" s="1"/>
  <c r="H131" i="4" s="1"/>
  <c r="B132" i="4" s="1"/>
  <c r="F131" i="4"/>
  <c r="C132" i="4" l="1"/>
  <c r="F132" i="4" l="1"/>
  <c r="D132" i="4" s="1"/>
  <c r="E132" i="4" s="1"/>
  <c r="H132" i="4" s="1"/>
  <c r="B133" i="4" s="1"/>
  <c r="C133" i="4" l="1"/>
  <c r="F133" i="4" l="1"/>
  <c r="D133" i="4" s="1"/>
  <c r="E133" i="4" s="1"/>
  <c r="H133" i="4" s="1"/>
  <c r="B134" i="4" s="1"/>
  <c r="C134" i="4" l="1"/>
  <c r="F134" i="4" l="1"/>
  <c r="D134" i="4"/>
  <c r="E134" i="4" s="1"/>
  <c r="H134" i="4" s="1"/>
  <c r="B135" i="4" s="1"/>
  <c r="C135" i="4" l="1"/>
  <c r="F135" i="4" l="1"/>
  <c r="D135" i="4" s="1"/>
  <c r="E135" i="4" s="1"/>
  <c r="H135" i="4" s="1"/>
  <c r="B136" i="4" s="1"/>
  <c r="C136" i="4" l="1"/>
  <c r="F136" i="4" l="1"/>
  <c r="D136" i="4"/>
  <c r="E136" i="4" s="1"/>
  <c r="H136" i="4" s="1"/>
  <c r="B137" i="4" s="1"/>
  <c r="C137" i="4" l="1"/>
  <c r="D137" i="4" l="1"/>
  <c r="E137" i="4" s="1"/>
  <c r="H137" i="4" s="1"/>
  <c r="B138" i="4" s="1"/>
  <c r="F137" i="4"/>
  <c r="C138" i="4" l="1"/>
  <c r="F138" i="4" l="1"/>
  <c r="D138" i="4" s="1"/>
  <c r="E138" i="4" s="1"/>
  <c r="H138" i="4" s="1"/>
  <c r="B139" i="4" s="1"/>
  <c r="C139" i="4" l="1"/>
  <c r="D139" i="4" l="1"/>
  <c r="E139" i="4" s="1"/>
  <c r="H139" i="4" s="1"/>
  <c r="B140" i="4" s="1"/>
  <c r="F139" i="4"/>
  <c r="C140" i="4" l="1"/>
  <c r="F140" i="4" l="1"/>
  <c r="D140" i="4" s="1"/>
  <c r="E140" i="4" s="1"/>
  <c r="H140" i="4" s="1"/>
  <c r="B141" i="4" s="1"/>
  <c r="C141" i="4" l="1"/>
  <c r="F141" i="4" l="1"/>
  <c r="D141" i="4" s="1"/>
  <c r="E141" i="4" s="1"/>
  <c r="H141" i="4" s="1"/>
  <c r="B142" i="4" s="1"/>
  <c r="C142" i="4" l="1"/>
  <c r="F142" i="4" l="1"/>
  <c r="D142" i="4" s="1"/>
  <c r="E142" i="4" s="1"/>
  <c r="H142" i="4" s="1"/>
  <c r="B143" i="4" s="1"/>
  <c r="C143" i="4" l="1"/>
  <c r="F143" i="4" l="1"/>
  <c r="D143" i="4" s="1"/>
  <c r="E143" i="4" s="1"/>
  <c r="H143" i="4" s="1"/>
  <c r="B144" i="4" s="1"/>
  <c r="B145" i="4" l="1"/>
  <c r="C144" i="4"/>
  <c r="B146" i="4" l="1"/>
  <c r="C145" i="4"/>
  <c r="H145" i="4"/>
  <c r="F144" i="4"/>
  <c r="D144" i="4"/>
  <c r="E144" i="4" s="1"/>
  <c r="H144" i="4" s="1"/>
  <c r="B147" i="4" l="1"/>
  <c r="H146" i="4"/>
  <c r="C146" i="4"/>
  <c r="D145" i="4"/>
  <c r="F145" i="4"/>
  <c r="E145" i="4"/>
  <c r="B148" i="4" l="1"/>
  <c r="H147" i="4"/>
  <c r="C147" i="4"/>
  <c r="F146" i="4"/>
  <c r="D146" i="4"/>
  <c r="E146" i="4"/>
  <c r="B149" i="4" l="1"/>
  <c r="C148" i="4"/>
  <c r="H148" i="4"/>
  <c r="D147" i="4"/>
  <c r="F147" i="4"/>
  <c r="E147" i="4"/>
  <c r="B150" i="4" l="1"/>
  <c r="C149" i="4"/>
  <c r="H149" i="4"/>
  <c r="F148" i="4"/>
  <c r="D148" i="4"/>
  <c r="E148" i="4"/>
  <c r="B151" i="4" l="1"/>
  <c r="H150" i="4"/>
  <c r="C150" i="4"/>
  <c r="D149" i="4"/>
  <c r="F149" i="4"/>
  <c r="E149" i="4"/>
  <c r="B152" i="4" l="1"/>
  <c r="H151" i="4"/>
  <c r="C151" i="4"/>
  <c r="F150" i="4"/>
  <c r="D150" i="4"/>
  <c r="E150" i="4"/>
  <c r="B153" i="4" l="1"/>
  <c r="C152" i="4"/>
  <c r="H152" i="4"/>
  <c r="D151" i="4"/>
  <c r="F151" i="4"/>
  <c r="E151" i="4"/>
  <c r="B154" i="4" l="1"/>
  <c r="C153" i="4"/>
  <c r="H153" i="4"/>
  <c r="F152" i="4"/>
  <c r="D152" i="4"/>
  <c r="E152" i="4"/>
  <c r="B155" i="4" l="1"/>
  <c r="H154" i="4"/>
  <c r="C154" i="4"/>
  <c r="D153" i="4"/>
  <c r="F153" i="4"/>
  <c r="E153" i="4"/>
  <c r="B156" i="4" l="1"/>
  <c r="H155" i="4"/>
  <c r="C155" i="4"/>
  <c r="F154" i="4"/>
  <c r="D154" i="4"/>
  <c r="E154" i="4"/>
  <c r="B157" i="4" l="1"/>
  <c r="C156" i="4"/>
  <c r="H156" i="4"/>
  <c r="D155" i="4"/>
  <c r="F155" i="4"/>
  <c r="E155" i="4"/>
  <c r="B158" i="4" l="1"/>
  <c r="C157" i="4"/>
  <c r="H157" i="4"/>
  <c r="F156" i="4"/>
  <c r="D156" i="4"/>
  <c r="E156" i="4"/>
  <c r="B159" i="4" l="1"/>
  <c r="H158" i="4"/>
  <c r="C158" i="4"/>
  <c r="D157" i="4"/>
  <c r="F157" i="4"/>
  <c r="E157" i="4"/>
  <c r="F158" i="4" l="1"/>
  <c r="D158" i="4"/>
  <c r="E158" i="4"/>
  <c r="B160" i="4"/>
  <c r="H159" i="4"/>
  <c r="C159" i="4"/>
  <c r="B161" i="4" l="1"/>
  <c r="C160" i="4"/>
  <c r="H160" i="4"/>
  <c r="D159" i="4"/>
  <c r="F159" i="4"/>
  <c r="E159" i="4"/>
  <c r="B162" i="4" l="1"/>
  <c r="C161" i="4"/>
  <c r="H161" i="4"/>
  <c r="F160" i="4"/>
  <c r="D160" i="4"/>
  <c r="E160" i="4"/>
  <c r="B163" i="4" l="1"/>
  <c r="H162" i="4"/>
  <c r="C162" i="4"/>
  <c r="D161" i="4"/>
  <c r="F161" i="4"/>
  <c r="E161" i="4"/>
  <c r="F162" i="4" l="1"/>
  <c r="D162" i="4"/>
  <c r="E162" i="4"/>
  <c r="B164" i="4"/>
  <c r="H163" i="4"/>
  <c r="C163" i="4"/>
  <c r="B165" i="4" l="1"/>
  <c r="C164" i="4"/>
  <c r="H164" i="4"/>
  <c r="D163" i="4"/>
  <c r="F163" i="4"/>
  <c r="E163" i="4"/>
  <c r="B166" i="4" l="1"/>
  <c r="C165" i="4"/>
  <c r="H165" i="4"/>
  <c r="F164" i="4"/>
  <c r="D164" i="4"/>
  <c r="E164" i="4"/>
  <c r="B167" i="4" l="1"/>
  <c r="H166" i="4"/>
  <c r="C166" i="4"/>
  <c r="D165" i="4"/>
  <c r="F165" i="4"/>
  <c r="E165" i="4"/>
  <c r="F166" i="4" l="1"/>
  <c r="D166" i="4"/>
  <c r="E166" i="4"/>
  <c r="B168" i="4"/>
  <c r="H167" i="4"/>
  <c r="C167" i="4"/>
  <c r="B169" i="4" l="1"/>
  <c r="C168" i="4"/>
  <c r="H168" i="4"/>
  <c r="D167" i="4"/>
  <c r="F167" i="4"/>
  <c r="E167" i="4"/>
  <c r="B170" i="4" l="1"/>
  <c r="C169" i="4"/>
  <c r="H169" i="4"/>
  <c r="F168" i="4"/>
  <c r="D168" i="4"/>
  <c r="E168" i="4"/>
  <c r="B171" i="4" l="1"/>
  <c r="H170" i="4"/>
  <c r="C170" i="4"/>
  <c r="D169" i="4"/>
  <c r="F169" i="4"/>
  <c r="E169" i="4"/>
  <c r="F170" i="4" l="1"/>
  <c r="D170" i="4"/>
  <c r="E170" i="4"/>
  <c r="B172" i="4"/>
  <c r="H171" i="4"/>
  <c r="C171" i="4"/>
  <c r="B173" i="4" l="1"/>
  <c r="C172" i="4"/>
  <c r="H172" i="4"/>
  <c r="D171" i="4"/>
  <c r="F171" i="4"/>
  <c r="E171" i="4"/>
  <c r="B174" i="4" l="1"/>
  <c r="C173" i="4"/>
  <c r="H173" i="4"/>
  <c r="F172" i="4"/>
  <c r="D172" i="4"/>
  <c r="E172" i="4"/>
  <c r="B175" i="4" l="1"/>
  <c r="H174" i="4"/>
  <c r="C174" i="4"/>
  <c r="D173" i="4"/>
  <c r="F173" i="4"/>
  <c r="E173" i="4"/>
  <c r="B176" i="4" l="1"/>
  <c r="H175" i="4"/>
  <c r="C175" i="4"/>
  <c r="F174" i="4"/>
  <c r="D174" i="4"/>
  <c r="E174" i="4"/>
  <c r="D175" i="4" l="1"/>
  <c r="F175" i="4"/>
  <c r="E175" i="4"/>
  <c r="B177" i="4"/>
  <c r="C176" i="4"/>
  <c r="H176" i="4"/>
  <c r="F176" i="4" l="1"/>
  <c r="D176" i="4"/>
  <c r="E176" i="4"/>
  <c r="B178" i="4"/>
  <c r="C177" i="4"/>
  <c r="H177" i="4"/>
  <c r="D177" i="4" l="1"/>
  <c r="F177" i="4"/>
  <c r="E177" i="4"/>
  <c r="B179" i="4"/>
  <c r="H178" i="4"/>
  <c r="C178" i="4"/>
  <c r="B180" i="4" l="1"/>
  <c r="H179" i="4"/>
  <c r="C179" i="4"/>
  <c r="F178" i="4"/>
  <c r="D178" i="4"/>
  <c r="E178" i="4"/>
  <c r="D179" i="4" l="1"/>
  <c r="F179" i="4"/>
  <c r="E179" i="4"/>
  <c r="B181" i="4"/>
  <c r="C180" i="4"/>
  <c r="H180" i="4"/>
  <c r="F180" i="4" l="1"/>
  <c r="D180" i="4"/>
  <c r="E180" i="4"/>
  <c r="B182" i="4"/>
  <c r="C181" i="4"/>
  <c r="H181" i="4"/>
  <c r="D181" i="4" l="1"/>
  <c r="F181" i="4"/>
  <c r="E181" i="4"/>
  <c r="B183" i="4"/>
  <c r="H182" i="4"/>
  <c r="C182" i="4"/>
  <c r="B184" i="4" l="1"/>
  <c r="H183" i="4"/>
  <c r="C183" i="4"/>
  <c r="F182" i="4"/>
  <c r="D182" i="4"/>
  <c r="E182" i="4"/>
  <c r="D183" i="4" l="1"/>
  <c r="F183" i="4"/>
  <c r="E183" i="4"/>
  <c r="B185" i="4"/>
  <c r="C184" i="4"/>
  <c r="H184" i="4"/>
  <c r="F184" i="4" l="1"/>
  <c r="D184" i="4"/>
  <c r="E184" i="4"/>
  <c r="B186" i="4"/>
  <c r="C185" i="4"/>
  <c r="H185" i="4"/>
  <c r="D185" i="4" l="1"/>
  <c r="F185" i="4"/>
  <c r="E185" i="4"/>
  <c r="B187" i="4"/>
  <c r="H186" i="4"/>
  <c r="C186" i="4"/>
  <c r="B188" i="4" l="1"/>
  <c r="H187" i="4"/>
  <c r="C187" i="4"/>
  <c r="F186" i="4"/>
  <c r="D186" i="4"/>
  <c r="E186" i="4"/>
  <c r="D187" i="4" l="1"/>
  <c r="F187" i="4"/>
  <c r="E187" i="4"/>
  <c r="B189" i="4"/>
  <c r="C188" i="4"/>
  <c r="H188" i="4"/>
  <c r="F188" i="4" l="1"/>
  <c r="D188" i="4"/>
  <c r="E188" i="4"/>
  <c r="B190" i="4"/>
  <c r="C189" i="4"/>
  <c r="H189" i="4"/>
  <c r="D189" i="4" l="1"/>
  <c r="F189" i="4"/>
  <c r="E189" i="4"/>
  <c r="B191" i="4"/>
  <c r="H190" i="4"/>
  <c r="C190" i="4"/>
  <c r="B192" i="4" l="1"/>
  <c r="H191" i="4"/>
  <c r="C191" i="4"/>
  <c r="F190" i="4"/>
  <c r="D190" i="4"/>
  <c r="E190" i="4"/>
  <c r="D191" i="4" l="1"/>
  <c r="F191" i="4"/>
  <c r="E191" i="4"/>
  <c r="B193" i="4"/>
  <c r="C192" i="4"/>
  <c r="H192" i="4"/>
  <c r="F192" i="4" l="1"/>
  <c r="D192" i="4"/>
  <c r="E192" i="4"/>
  <c r="B194" i="4"/>
  <c r="C193" i="4"/>
  <c r="H193" i="4"/>
  <c r="D193" i="4" l="1"/>
  <c r="F193" i="4"/>
  <c r="E193" i="4"/>
  <c r="B195" i="4"/>
  <c r="H194" i="4"/>
  <c r="C194" i="4"/>
  <c r="B196" i="4" l="1"/>
  <c r="H195" i="4"/>
  <c r="C195" i="4"/>
  <c r="F194" i="4"/>
  <c r="D194" i="4"/>
  <c r="E194" i="4"/>
  <c r="D195" i="4" l="1"/>
  <c r="F195" i="4"/>
  <c r="E195" i="4"/>
  <c r="B197" i="4"/>
  <c r="C196" i="4"/>
  <c r="H196" i="4"/>
  <c r="F196" i="4" l="1"/>
  <c r="D196" i="4"/>
  <c r="E196" i="4"/>
  <c r="B198" i="4"/>
  <c r="C197" i="4"/>
  <c r="H197" i="4"/>
  <c r="D197" i="4" l="1"/>
  <c r="F197" i="4"/>
  <c r="E197" i="4"/>
  <c r="B199" i="4"/>
  <c r="H198" i="4"/>
  <c r="C198" i="4"/>
  <c r="B200" i="4" l="1"/>
  <c r="H199" i="4"/>
  <c r="C199" i="4"/>
  <c r="F198" i="4"/>
  <c r="D198" i="4"/>
  <c r="E198" i="4"/>
  <c r="D199" i="4" l="1"/>
  <c r="F199" i="4"/>
  <c r="E199" i="4"/>
  <c r="B201" i="4"/>
  <c r="C200" i="4"/>
  <c r="H200" i="4"/>
  <c r="F200" i="4" l="1"/>
  <c r="D200" i="4"/>
  <c r="E200" i="4"/>
  <c r="B202" i="4"/>
  <c r="C201" i="4"/>
  <c r="H201" i="4"/>
  <c r="D201" i="4" l="1"/>
  <c r="F201" i="4"/>
  <c r="E201" i="4"/>
  <c r="B203" i="4"/>
  <c r="H202" i="4"/>
  <c r="C202" i="4"/>
  <c r="B204" i="4" l="1"/>
  <c r="H203" i="4"/>
  <c r="C203" i="4"/>
  <c r="F202" i="4"/>
  <c r="D202" i="4"/>
  <c r="E202" i="4"/>
  <c r="D203" i="4" l="1"/>
  <c r="F203" i="4"/>
  <c r="E203" i="4"/>
  <c r="B205" i="4"/>
  <c r="C204" i="4"/>
  <c r="H204" i="4"/>
  <c r="F204" i="4" l="1"/>
  <c r="D204" i="4"/>
  <c r="E204" i="4"/>
  <c r="B206" i="4"/>
  <c r="C205" i="4"/>
  <c r="H205" i="4"/>
  <c r="D205" i="4" l="1"/>
  <c r="F205" i="4"/>
  <c r="E205" i="4"/>
  <c r="B207" i="4"/>
  <c r="H206" i="4"/>
  <c r="C206" i="4"/>
  <c r="B208" i="4" l="1"/>
  <c r="H207" i="4"/>
  <c r="C207" i="4"/>
  <c r="F206" i="4"/>
  <c r="D206" i="4"/>
  <c r="E206" i="4"/>
  <c r="D207" i="4" l="1"/>
  <c r="F207" i="4"/>
  <c r="E207" i="4"/>
  <c r="B209" i="4"/>
  <c r="C208" i="4"/>
  <c r="H208" i="4"/>
  <c r="F208" i="4" l="1"/>
  <c r="D208" i="4"/>
  <c r="E208" i="4"/>
  <c r="B210" i="4"/>
  <c r="C209" i="4"/>
  <c r="H209" i="4"/>
  <c r="D209" i="4" l="1"/>
  <c r="F209" i="4"/>
  <c r="E209" i="4"/>
  <c r="B211" i="4"/>
  <c r="H210" i="4"/>
  <c r="C210" i="4"/>
  <c r="B212" i="4" l="1"/>
  <c r="H211" i="4"/>
  <c r="C211" i="4"/>
  <c r="F210" i="4"/>
  <c r="D210" i="4"/>
  <c r="E210" i="4"/>
  <c r="D211" i="4" l="1"/>
  <c r="F211" i="4"/>
  <c r="E211" i="4"/>
  <c r="B213" i="4"/>
  <c r="C212" i="4"/>
  <c r="H212" i="4"/>
  <c r="F212" i="4" l="1"/>
  <c r="D212" i="4"/>
  <c r="E212" i="4"/>
  <c r="B214" i="4"/>
  <c r="C213" i="4"/>
  <c r="H213" i="4"/>
  <c r="D213" i="4" l="1"/>
  <c r="F213" i="4"/>
  <c r="E213" i="4"/>
  <c r="B215" i="4"/>
  <c r="H214" i="4"/>
  <c r="C214" i="4"/>
  <c r="B216" i="4" l="1"/>
  <c r="H215" i="4"/>
  <c r="C215" i="4"/>
  <c r="F214" i="4"/>
  <c r="D214" i="4"/>
  <c r="E214" i="4"/>
  <c r="D215" i="4" l="1"/>
  <c r="F215" i="4"/>
  <c r="E215" i="4"/>
  <c r="B217" i="4"/>
  <c r="C216" i="4"/>
  <c r="H216" i="4"/>
  <c r="F216" i="4" l="1"/>
  <c r="D216" i="4"/>
  <c r="E216" i="4"/>
  <c r="B218" i="4"/>
  <c r="C217" i="4"/>
  <c r="H217" i="4"/>
  <c r="D217" i="4" l="1"/>
  <c r="F217" i="4"/>
  <c r="E217" i="4"/>
  <c r="B219" i="4"/>
  <c r="H218" i="4"/>
  <c r="C218" i="4"/>
  <c r="B220" i="4" l="1"/>
  <c r="H219" i="4"/>
  <c r="C219" i="4"/>
  <c r="F218" i="4"/>
  <c r="D218" i="4"/>
  <c r="E218" i="4"/>
  <c r="D219" i="4" l="1"/>
  <c r="F219" i="4"/>
  <c r="E219" i="4"/>
  <c r="B221" i="4"/>
  <c r="C220" i="4"/>
  <c r="H220" i="4"/>
  <c r="F220" i="4" l="1"/>
  <c r="D220" i="4"/>
  <c r="E220" i="4"/>
  <c r="B222" i="4"/>
  <c r="C221" i="4"/>
  <c r="H221" i="4"/>
  <c r="D221" i="4" l="1"/>
  <c r="F221" i="4"/>
  <c r="E221" i="4"/>
  <c r="B223" i="4"/>
  <c r="H222" i="4"/>
  <c r="C222" i="4"/>
  <c r="B224" i="4" l="1"/>
  <c r="H223" i="4"/>
  <c r="C223" i="4"/>
  <c r="F222" i="4"/>
  <c r="D222" i="4"/>
  <c r="E222" i="4"/>
  <c r="D223" i="4" l="1"/>
  <c r="F223" i="4"/>
  <c r="E223" i="4"/>
  <c r="B225" i="4"/>
  <c r="C224" i="4"/>
  <c r="H224" i="4"/>
  <c r="F224" i="4" l="1"/>
  <c r="D224" i="4"/>
  <c r="E224" i="4"/>
  <c r="B226" i="4"/>
  <c r="C225" i="4"/>
  <c r="H225" i="4"/>
  <c r="D225" i="4" l="1"/>
  <c r="F225" i="4"/>
  <c r="E225" i="4"/>
  <c r="B227" i="4"/>
  <c r="H226" i="4"/>
  <c r="C226" i="4"/>
  <c r="B228" i="4" l="1"/>
  <c r="H227" i="4"/>
  <c r="C227" i="4"/>
  <c r="F226" i="4"/>
  <c r="D226" i="4"/>
  <c r="E226" i="4"/>
  <c r="D227" i="4" l="1"/>
  <c r="F227" i="4"/>
  <c r="E227" i="4"/>
  <c r="B229" i="4"/>
  <c r="C228" i="4"/>
  <c r="H228" i="4"/>
  <c r="F228" i="4" l="1"/>
  <c r="D228" i="4"/>
  <c r="E228" i="4"/>
  <c r="B230" i="4"/>
  <c r="C229" i="4"/>
  <c r="H229" i="4"/>
  <c r="D229" i="4" l="1"/>
  <c r="F229" i="4"/>
  <c r="E229" i="4"/>
  <c r="B231" i="4"/>
  <c r="H230" i="4"/>
  <c r="C230" i="4"/>
  <c r="B232" i="4" l="1"/>
  <c r="H231" i="4"/>
  <c r="C231" i="4"/>
  <c r="F230" i="4"/>
  <c r="D230" i="4"/>
  <c r="E230" i="4"/>
  <c r="D231" i="4" l="1"/>
  <c r="F231" i="4"/>
  <c r="E231" i="4"/>
  <c r="B233" i="4"/>
  <c r="C232" i="4"/>
  <c r="H232" i="4"/>
  <c r="F232" i="4" l="1"/>
  <c r="D232" i="4"/>
  <c r="E232" i="4"/>
  <c r="B234" i="4"/>
  <c r="C233" i="4"/>
  <c r="H233" i="4"/>
  <c r="D233" i="4" l="1"/>
  <c r="F233" i="4"/>
  <c r="E233" i="4"/>
  <c r="B235" i="4"/>
  <c r="H234" i="4"/>
  <c r="C234" i="4"/>
  <c r="B236" i="4" l="1"/>
  <c r="H235" i="4"/>
  <c r="C235" i="4"/>
  <c r="F234" i="4"/>
  <c r="D234" i="4"/>
  <c r="E234" i="4"/>
  <c r="D235" i="4" l="1"/>
  <c r="F235" i="4"/>
  <c r="E235" i="4"/>
  <c r="B237" i="4"/>
  <c r="C236" i="4"/>
  <c r="H236" i="4"/>
  <c r="F236" i="4" l="1"/>
  <c r="D236" i="4"/>
  <c r="E236" i="4"/>
  <c r="B238" i="4"/>
  <c r="C237" i="4"/>
  <c r="H237" i="4"/>
  <c r="D237" i="4" l="1"/>
  <c r="F237" i="4"/>
  <c r="E237" i="4"/>
  <c r="B239" i="4"/>
  <c r="H238" i="4"/>
  <c r="C238" i="4"/>
  <c r="B240" i="4" l="1"/>
  <c r="H239" i="4"/>
  <c r="C239" i="4"/>
  <c r="F238" i="4"/>
  <c r="D238" i="4"/>
  <c r="E238" i="4"/>
  <c r="D239" i="4" l="1"/>
  <c r="F239" i="4"/>
  <c r="E239" i="4"/>
  <c r="B241" i="4"/>
  <c r="C240" i="4"/>
  <c r="H240" i="4"/>
  <c r="F240" i="4" l="1"/>
  <c r="D240" i="4"/>
  <c r="E240" i="4"/>
  <c r="B242" i="4"/>
  <c r="C241" i="4"/>
  <c r="H241" i="4"/>
  <c r="D241" i="4" l="1"/>
  <c r="F241" i="4"/>
  <c r="E241" i="4"/>
  <c r="B243" i="4"/>
  <c r="H242" i="4"/>
  <c r="C242" i="4"/>
  <c r="B244" i="4" l="1"/>
  <c r="H243" i="4"/>
  <c r="C243" i="4"/>
  <c r="F242" i="4"/>
  <c r="D242" i="4"/>
  <c r="E242" i="4"/>
  <c r="D243" i="4" l="1"/>
  <c r="F243" i="4"/>
  <c r="E243" i="4"/>
  <c r="B245" i="4"/>
  <c r="C244" i="4"/>
  <c r="H244" i="4"/>
  <c r="F244" i="4" l="1"/>
  <c r="D244" i="4"/>
  <c r="E244" i="4"/>
  <c r="B246" i="4"/>
  <c r="C245" i="4"/>
  <c r="H245" i="4"/>
  <c r="D245" i="4" l="1"/>
  <c r="F245" i="4"/>
  <c r="E245" i="4"/>
  <c r="B247" i="4"/>
  <c r="H246" i="4"/>
  <c r="C246" i="4"/>
  <c r="B248" i="4" l="1"/>
  <c r="H247" i="4"/>
  <c r="C247" i="4"/>
  <c r="F246" i="4"/>
  <c r="D246" i="4"/>
  <c r="E246" i="4"/>
  <c r="D247" i="4" l="1"/>
  <c r="F247" i="4"/>
  <c r="E247" i="4"/>
  <c r="B249" i="4"/>
  <c r="C248" i="4"/>
  <c r="H248" i="4"/>
  <c r="F248" i="4" l="1"/>
  <c r="D248" i="4"/>
  <c r="E248" i="4"/>
  <c r="B250" i="4"/>
  <c r="C249" i="4"/>
  <c r="H249" i="4"/>
  <c r="D249" i="4" l="1"/>
  <c r="F249" i="4"/>
  <c r="E249" i="4"/>
  <c r="B251" i="4"/>
  <c r="H250" i="4"/>
  <c r="C250" i="4"/>
  <c r="B252" i="4" l="1"/>
  <c r="H251" i="4"/>
  <c r="C251" i="4"/>
  <c r="F250" i="4"/>
  <c r="D250" i="4"/>
  <c r="E250" i="4"/>
  <c r="D251" i="4" l="1"/>
  <c r="F251" i="4"/>
  <c r="E251" i="4"/>
  <c r="B253" i="4"/>
  <c r="C252" i="4"/>
  <c r="H252" i="4"/>
  <c r="F252" i="4" l="1"/>
  <c r="D252" i="4"/>
  <c r="E252" i="4"/>
  <c r="B254" i="4"/>
  <c r="C253" i="4"/>
  <c r="H253" i="4"/>
  <c r="D253" i="4" l="1"/>
  <c r="F253" i="4"/>
  <c r="E253" i="4"/>
  <c r="B255" i="4"/>
  <c r="H254" i="4"/>
  <c r="C254" i="4"/>
  <c r="B256" i="4" l="1"/>
  <c r="H255" i="4"/>
  <c r="C255" i="4"/>
  <c r="F254" i="4"/>
  <c r="D254" i="4"/>
  <c r="E254" i="4"/>
  <c r="D255" i="4" l="1"/>
  <c r="F255" i="4"/>
  <c r="E255" i="4"/>
  <c r="B257" i="4"/>
  <c r="C256" i="4"/>
  <c r="H256" i="4"/>
  <c r="F256" i="4" l="1"/>
  <c r="D256" i="4"/>
  <c r="E256" i="4"/>
  <c r="B258" i="4"/>
  <c r="C257" i="4"/>
  <c r="H257" i="4"/>
  <c r="D257" i="4" l="1"/>
  <c r="F257" i="4"/>
  <c r="E257" i="4"/>
  <c r="B259" i="4"/>
  <c r="H258" i="4"/>
  <c r="C258" i="4"/>
  <c r="B260" i="4" l="1"/>
  <c r="H259" i="4"/>
  <c r="C259" i="4"/>
  <c r="F258" i="4"/>
  <c r="D258" i="4"/>
  <c r="E258" i="4"/>
  <c r="D259" i="4" l="1"/>
  <c r="F259" i="4"/>
  <c r="E259" i="4"/>
  <c r="B261" i="4"/>
  <c r="C260" i="4"/>
  <c r="H260" i="4"/>
  <c r="F260" i="4" l="1"/>
  <c r="D260" i="4"/>
  <c r="E260" i="4"/>
  <c r="B262" i="4"/>
  <c r="C261" i="4"/>
  <c r="H261" i="4"/>
  <c r="D261" i="4" l="1"/>
  <c r="F261" i="4"/>
  <c r="E261" i="4"/>
  <c r="B263" i="4"/>
  <c r="H262" i="4"/>
  <c r="C262" i="4"/>
  <c r="B264" i="4" l="1"/>
  <c r="H263" i="4"/>
  <c r="C263" i="4"/>
  <c r="F262" i="4"/>
  <c r="D262" i="4"/>
  <c r="E262" i="4"/>
  <c r="D263" i="4" l="1"/>
  <c r="F263" i="4"/>
  <c r="E263" i="4"/>
  <c r="B265" i="4"/>
  <c r="C264" i="4"/>
  <c r="H264" i="4"/>
  <c r="F264" i="4" l="1"/>
  <c r="D264" i="4"/>
  <c r="E264" i="4"/>
  <c r="B266" i="4"/>
  <c r="C265" i="4"/>
  <c r="H265" i="4"/>
  <c r="D265" i="4" l="1"/>
  <c r="F265" i="4"/>
  <c r="E265" i="4"/>
  <c r="B267" i="4"/>
  <c r="H266" i="4"/>
  <c r="C266" i="4"/>
  <c r="B268" i="4" l="1"/>
  <c r="H267" i="4"/>
  <c r="C267" i="4"/>
  <c r="F266" i="4"/>
  <c r="D266" i="4"/>
  <c r="E266" i="4"/>
  <c r="D267" i="4" l="1"/>
  <c r="F267" i="4"/>
  <c r="E267" i="4"/>
  <c r="B269" i="4"/>
  <c r="C268" i="4"/>
  <c r="H268" i="4"/>
  <c r="B270" i="4" l="1"/>
  <c r="C269" i="4"/>
  <c r="H269" i="4"/>
  <c r="F268" i="4"/>
  <c r="D268" i="4"/>
  <c r="E268" i="4"/>
  <c r="B271" i="4" l="1"/>
  <c r="H270" i="4"/>
  <c r="C270" i="4"/>
  <c r="D269" i="4"/>
  <c r="F269" i="4"/>
  <c r="E269" i="4"/>
  <c r="F270" i="4" l="1"/>
  <c r="D270" i="4"/>
  <c r="E270" i="4"/>
  <c r="B272" i="4"/>
  <c r="H271" i="4"/>
  <c r="C271" i="4"/>
  <c r="B273" i="4" l="1"/>
  <c r="C272" i="4"/>
  <c r="H272" i="4"/>
  <c r="D271" i="4"/>
  <c r="F271" i="4"/>
  <c r="E271" i="4"/>
  <c r="B274" i="4" l="1"/>
  <c r="C273" i="4"/>
  <c r="H273" i="4"/>
  <c r="F272" i="4"/>
  <c r="D272" i="4"/>
  <c r="E272" i="4"/>
  <c r="B275" i="4" l="1"/>
  <c r="H274" i="4"/>
  <c r="C274" i="4"/>
  <c r="D273" i="4"/>
  <c r="F273" i="4"/>
  <c r="E273" i="4"/>
  <c r="F274" i="4" l="1"/>
  <c r="D274" i="4"/>
  <c r="E274" i="4"/>
  <c r="B276" i="4"/>
  <c r="H275" i="4"/>
  <c r="C275" i="4"/>
  <c r="B277" i="4" l="1"/>
  <c r="C276" i="4"/>
  <c r="H276" i="4"/>
  <c r="D275" i="4"/>
  <c r="F275" i="4"/>
  <c r="E275" i="4"/>
  <c r="B278" i="4" l="1"/>
  <c r="C277" i="4"/>
  <c r="H277" i="4"/>
  <c r="F276" i="4"/>
  <c r="D276" i="4"/>
  <c r="E276" i="4"/>
  <c r="B279" i="4" l="1"/>
  <c r="H278" i="4"/>
  <c r="C278" i="4"/>
  <c r="D277" i="4"/>
  <c r="F277" i="4"/>
  <c r="E277" i="4"/>
  <c r="F278" i="4" l="1"/>
  <c r="D278" i="4"/>
  <c r="E278" i="4"/>
  <c r="B280" i="4"/>
  <c r="H279" i="4"/>
  <c r="C279" i="4"/>
  <c r="B281" i="4" l="1"/>
  <c r="C280" i="4"/>
  <c r="H280" i="4"/>
  <c r="D279" i="4"/>
  <c r="F279" i="4"/>
  <c r="E279" i="4"/>
  <c r="B282" i="4" l="1"/>
  <c r="C281" i="4"/>
  <c r="H281" i="4"/>
  <c r="F280" i="4"/>
  <c r="D280" i="4"/>
  <c r="E280" i="4"/>
  <c r="B283" i="4" l="1"/>
  <c r="H282" i="4"/>
  <c r="C282" i="4"/>
  <c r="D281" i="4"/>
  <c r="F281" i="4"/>
  <c r="E281" i="4"/>
  <c r="F282" i="4" l="1"/>
  <c r="D282" i="4"/>
  <c r="E282" i="4"/>
  <c r="B284" i="4"/>
  <c r="H283" i="4"/>
  <c r="C283" i="4"/>
  <c r="B285" i="4" l="1"/>
  <c r="C284" i="4"/>
  <c r="H284" i="4"/>
  <c r="D283" i="4"/>
  <c r="F283" i="4"/>
  <c r="E283" i="4"/>
  <c r="B286" i="4" l="1"/>
  <c r="C285" i="4"/>
  <c r="H285" i="4"/>
  <c r="F284" i="4"/>
  <c r="D284" i="4"/>
  <c r="E284" i="4"/>
  <c r="B287" i="4" l="1"/>
  <c r="H286" i="4"/>
  <c r="C286" i="4"/>
  <c r="D285" i="4"/>
  <c r="F285" i="4"/>
  <c r="E285" i="4"/>
  <c r="F286" i="4" l="1"/>
  <c r="D286" i="4"/>
  <c r="E286" i="4"/>
  <c r="B288" i="4"/>
  <c r="H287" i="4"/>
  <c r="C287" i="4"/>
  <c r="B289" i="4" l="1"/>
  <c r="C288" i="4"/>
  <c r="H288" i="4"/>
  <c r="D287" i="4"/>
  <c r="F287" i="4"/>
  <c r="E287" i="4"/>
  <c r="B290" i="4" l="1"/>
  <c r="C289" i="4"/>
  <c r="H289" i="4"/>
  <c r="F288" i="4"/>
  <c r="D288" i="4"/>
  <c r="E288" i="4"/>
  <c r="B291" i="4" l="1"/>
  <c r="H290" i="4"/>
  <c r="C290" i="4"/>
  <c r="D289" i="4"/>
  <c r="F289" i="4"/>
  <c r="E289" i="4"/>
  <c r="F290" i="4" l="1"/>
  <c r="D290" i="4"/>
  <c r="E290" i="4"/>
  <c r="B292" i="4"/>
  <c r="H291" i="4"/>
  <c r="C291" i="4"/>
  <c r="B293" i="4" l="1"/>
  <c r="C292" i="4"/>
  <c r="H292" i="4"/>
  <c r="D291" i="4"/>
  <c r="F291" i="4"/>
  <c r="E291" i="4"/>
  <c r="B294" i="4" l="1"/>
  <c r="C293" i="4"/>
  <c r="H293" i="4"/>
  <c r="F292" i="4"/>
  <c r="D292" i="4"/>
  <c r="E292" i="4"/>
  <c r="B295" i="4" l="1"/>
  <c r="H294" i="4"/>
  <c r="C294" i="4"/>
  <c r="D293" i="4"/>
  <c r="F293" i="4"/>
  <c r="E293" i="4"/>
  <c r="F294" i="4" l="1"/>
  <c r="D294" i="4"/>
  <c r="E294" i="4"/>
  <c r="B296" i="4"/>
  <c r="H295" i="4"/>
  <c r="C295" i="4"/>
  <c r="B297" i="4" l="1"/>
  <c r="C296" i="4"/>
  <c r="H296" i="4"/>
  <c r="D295" i="4"/>
  <c r="F295" i="4"/>
  <c r="E295" i="4"/>
  <c r="B298" i="4" l="1"/>
  <c r="C297" i="4"/>
  <c r="H297" i="4"/>
  <c r="F296" i="4"/>
  <c r="D296" i="4"/>
  <c r="E296" i="4"/>
  <c r="B299" i="4" l="1"/>
  <c r="H298" i="4"/>
  <c r="C298" i="4"/>
  <c r="D297" i="4"/>
  <c r="F297" i="4"/>
  <c r="E297" i="4"/>
  <c r="F298" i="4" l="1"/>
  <c r="D298" i="4"/>
  <c r="E298" i="4"/>
  <c r="B300" i="4"/>
  <c r="H299" i="4"/>
  <c r="C299" i="4"/>
  <c r="B301" i="4" l="1"/>
  <c r="C300" i="4"/>
  <c r="H300" i="4"/>
  <c r="D299" i="4"/>
  <c r="F299" i="4"/>
  <c r="E299" i="4"/>
  <c r="B302" i="4" l="1"/>
  <c r="C301" i="4"/>
  <c r="H301" i="4"/>
  <c r="F300" i="4"/>
  <c r="D300" i="4"/>
  <c r="E300" i="4"/>
  <c r="B303" i="4" l="1"/>
  <c r="H302" i="4"/>
  <c r="C302" i="4"/>
  <c r="D301" i="4"/>
  <c r="F301" i="4"/>
  <c r="E301" i="4"/>
  <c r="F302" i="4" l="1"/>
  <c r="D302" i="4"/>
  <c r="E302" i="4"/>
  <c r="B304" i="4"/>
  <c r="H303" i="4"/>
  <c r="C303" i="4"/>
  <c r="B305" i="4" l="1"/>
  <c r="C304" i="4"/>
  <c r="H304" i="4"/>
  <c r="D303" i="4"/>
  <c r="F303" i="4"/>
  <c r="E303" i="4"/>
  <c r="B306" i="4" l="1"/>
  <c r="C305" i="4"/>
  <c r="H305" i="4"/>
  <c r="F304" i="4"/>
  <c r="D304" i="4"/>
  <c r="E304" i="4"/>
  <c r="B307" i="4" l="1"/>
  <c r="H306" i="4"/>
  <c r="C306" i="4"/>
  <c r="D305" i="4"/>
  <c r="F305" i="4"/>
  <c r="E305" i="4"/>
  <c r="F306" i="4" l="1"/>
  <c r="D306" i="4"/>
  <c r="E306" i="4"/>
  <c r="B308" i="4"/>
  <c r="H307" i="4"/>
  <c r="C307" i="4"/>
  <c r="B309" i="4" l="1"/>
  <c r="C308" i="4"/>
  <c r="H308" i="4"/>
  <c r="D307" i="4"/>
  <c r="F307" i="4"/>
  <c r="E307" i="4"/>
  <c r="B310" i="4" l="1"/>
  <c r="C309" i="4"/>
  <c r="H309" i="4"/>
  <c r="F308" i="4"/>
  <c r="D308" i="4"/>
  <c r="E308" i="4"/>
  <c r="B311" i="4" l="1"/>
  <c r="H310" i="4"/>
  <c r="C310" i="4"/>
  <c r="D309" i="4"/>
  <c r="F309" i="4"/>
  <c r="E309" i="4"/>
  <c r="F310" i="4" l="1"/>
  <c r="D310" i="4"/>
  <c r="E310" i="4"/>
  <c r="B312" i="4"/>
  <c r="H311" i="4"/>
  <c r="C311" i="4"/>
  <c r="B313" i="4" l="1"/>
  <c r="C312" i="4"/>
  <c r="H312" i="4"/>
  <c r="D311" i="4"/>
  <c r="F311" i="4"/>
  <c r="E311" i="4"/>
  <c r="H313" i="4" l="1"/>
  <c r="C313" i="4"/>
  <c r="B314" i="4"/>
  <c r="F312" i="4"/>
  <c r="D312" i="4"/>
  <c r="E312" i="4"/>
  <c r="B315" i="4" l="1"/>
  <c r="C314" i="4"/>
  <c r="H314" i="4"/>
  <c r="F313" i="4"/>
  <c r="D313" i="4"/>
  <c r="E313" i="4"/>
  <c r="B316" i="4" l="1"/>
  <c r="C315" i="4"/>
  <c r="H315" i="4"/>
  <c r="D314" i="4"/>
  <c r="F314" i="4"/>
  <c r="E314" i="4"/>
  <c r="B317" i="4" l="1"/>
  <c r="H316" i="4"/>
  <c r="C316" i="4"/>
  <c r="F315" i="4"/>
  <c r="E315" i="4"/>
  <c r="D315" i="4"/>
  <c r="D316" i="4" l="1"/>
  <c r="E316" i="4"/>
  <c r="F316" i="4"/>
  <c r="H317" i="4"/>
  <c r="C317" i="4"/>
  <c r="B318" i="4"/>
  <c r="F317" i="4" l="1"/>
  <c r="D317" i="4"/>
  <c r="E317" i="4"/>
  <c r="B319" i="4"/>
  <c r="C318" i="4"/>
  <c r="H318" i="4"/>
  <c r="D318" i="4" l="1"/>
  <c r="F318" i="4"/>
  <c r="E318" i="4"/>
  <c r="B320" i="4"/>
  <c r="C319" i="4"/>
  <c r="H319" i="4"/>
  <c r="F319" i="4" l="1"/>
  <c r="E319" i="4"/>
  <c r="D319" i="4"/>
  <c r="B321" i="4"/>
  <c r="H320" i="4"/>
  <c r="C320" i="4"/>
  <c r="H321" i="4" l="1"/>
  <c r="B322" i="4"/>
  <c r="C321" i="4"/>
  <c r="D320" i="4"/>
  <c r="E320" i="4"/>
  <c r="F320" i="4"/>
  <c r="F321" i="4" l="1"/>
  <c r="D321" i="4"/>
  <c r="E321" i="4"/>
  <c r="B323" i="4"/>
  <c r="C322" i="4"/>
  <c r="H322" i="4"/>
  <c r="D322" i="4" l="1"/>
  <c r="F322" i="4"/>
  <c r="E322" i="4"/>
  <c r="B324" i="4"/>
  <c r="C323" i="4"/>
  <c r="H323" i="4"/>
  <c r="F323" i="4" l="1"/>
  <c r="E323" i="4"/>
  <c r="D323" i="4"/>
  <c r="B325" i="4"/>
  <c r="H324" i="4"/>
  <c r="C324" i="4"/>
  <c r="H325" i="4" l="1"/>
  <c r="B326" i="4"/>
  <c r="C325" i="4"/>
  <c r="D324" i="4"/>
  <c r="E324" i="4"/>
  <c r="F324" i="4"/>
  <c r="F325" i="4" l="1"/>
  <c r="D325" i="4"/>
  <c r="E325" i="4"/>
  <c r="B327" i="4"/>
  <c r="C326" i="4"/>
  <c r="H326" i="4"/>
  <c r="B328" i="4" l="1"/>
  <c r="C327" i="4"/>
  <c r="H327" i="4"/>
  <c r="D326" i="4"/>
  <c r="F326" i="4"/>
  <c r="E326" i="4"/>
  <c r="F327" i="4" l="1"/>
  <c r="E327" i="4"/>
  <c r="D327" i="4"/>
  <c r="B329" i="4"/>
  <c r="H328" i="4"/>
  <c r="C328" i="4"/>
  <c r="H329" i="4" l="1"/>
  <c r="C329" i="4"/>
  <c r="B330" i="4"/>
  <c r="D328" i="4"/>
  <c r="E328" i="4"/>
  <c r="F328" i="4"/>
  <c r="B331" i="4" l="1"/>
  <c r="C330" i="4"/>
  <c r="H330" i="4"/>
  <c r="F329" i="4"/>
  <c r="D329" i="4"/>
  <c r="E329" i="4"/>
  <c r="D330" i="4" l="1"/>
  <c r="F330" i="4"/>
  <c r="E330" i="4"/>
  <c r="B332" i="4"/>
  <c r="C331" i="4"/>
  <c r="H331" i="4"/>
  <c r="F331" i="4" l="1"/>
  <c r="E331" i="4"/>
  <c r="D331" i="4"/>
  <c r="B333" i="4"/>
  <c r="H332" i="4"/>
  <c r="C332" i="4"/>
  <c r="H333" i="4" l="1"/>
  <c r="C333" i="4"/>
  <c r="B334" i="4"/>
  <c r="D332" i="4"/>
  <c r="E332" i="4"/>
  <c r="F332" i="4"/>
  <c r="B335" i="4" l="1"/>
  <c r="C334" i="4"/>
  <c r="H334" i="4"/>
  <c r="F333" i="4"/>
  <c r="D333" i="4"/>
  <c r="E333" i="4"/>
  <c r="B336" i="4" l="1"/>
  <c r="C335" i="4"/>
  <c r="H335" i="4"/>
  <c r="D334" i="4"/>
  <c r="F334" i="4"/>
  <c r="E334" i="4"/>
  <c r="B337" i="4" l="1"/>
  <c r="H336" i="4"/>
  <c r="C336" i="4"/>
  <c r="F335" i="4"/>
  <c r="E335" i="4"/>
  <c r="D335" i="4"/>
  <c r="D336" i="4" l="1"/>
  <c r="E336" i="4"/>
  <c r="F336" i="4"/>
  <c r="H337" i="4"/>
  <c r="B338" i="4"/>
  <c r="C337" i="4"/>
  <c r="B339" i="4" l="1"/>
  <c r="C338" i="4"/>
  <c r="H338" i="4"/>
  <c r="F337" i="4"/>
  <c r="D337" i="4"/>
  <c r="E337" i="4"/>
  <c r="B340" i="4" l="1"/>
  <c r="C339" i="4"/>
  <c r="H339" i="4"/>
  <c r="D338" i="4"/>
  <c r="F338" i="4"/>
  <c r="E338" i="4"/>
  <c r="B341" i="4" l="1"/>
  <c r="H340" i="4"/>
  <c r="C340" i="4"/>
  <c r="F339" i="4"/>
  <c r="E339" i="4"/>
  <c r="D339" i="4"/>
  <c r="D340" i="4" l="1"/>
  <c r="E340" i="4"/>
  <c r="F340" i="4"/>
  <c r="H341" i="4"/>
  <c r="B342" i="4"/>
  <c r="C341" i="4"/>
  <c r="B343" i="4" l="1"/>
  <c r="C342" i="4"/>
  <c r="H342" i="4"/>
  <c r="F341" i="4"/>
  <c r="D341" i="4"/>
  <c r="E341" i="4"/>
  <c r="B344" i="4" l="1"/>
  <c r="C343" i="4"/>
  <c r="H343" i="4"/>
  <c r="D342" i="4"/>
  <c r="F342" i="4"/>
  <c r="E342" i="4"/>
  <c r="B345" i="4" l="1"/>
  <c r="H344" i="4"/>
  <c r="C344" i="4"/>
  <c r="F343" i="4"/>
  <c r="E343" i="4"/>
  <c r="D343" i="4"/>
  <c r="D344" i="4" l="1"/>
  <c r="E344" i="4"/>
  <c r="F344" i="4"/>
  <c r="H345" i="4"/>
  <c r="C345" i="4"/>
  <c r="B346" i="4"/>
  <c r="F345" i="4" l="1"/>
  <c r="D345" i="4"/>
  <c r="E345" i="4"/>
  <c r="B347" i="4"/>
  <c r="C346" i="4"/>
  <c r="H346" i="4"/>
  <c r="D346" i="4" l="1"/>
  <c r="F346" i="4"/>
  <c r="E346" i="4"/>
  <c r="B348" i="4"/>
  <c r="C347" i="4"/>
  <c r="H347" i="4"/>
  <c r="F347" i="4" l="1"/>
  <c r="E347" i="4"/>
  <c r="D347" i="4"/>
  <c r="B349" i="4"/>
  <c r="H348" i="4"/>
  <c r="C348" i="4"/>
  <c r="H349" i="4" l="1"/>
  <c r="C349" i="4"/>
  <c r="B350" i="4"/>
  <c r="D348" i="4"/>
  <c r="E348" i="4"/>
  <c r="F348" i="4"/>
  <c r="B351" i="4" l="1"/>
  <c r="C350" i="4"/>
  <c r="H350" i="4"/>
  <c r="F349" i="4"/>
  <c r="D349" i="4"/>
  <c r="E349" i="4"/>
  <c r="B352" i="4" l="1"/>
  <c r="C351" i="4"/>
  <c r="H351" i="4"/>
  <c r="D350" i="4"/>
  <c r="F350" i="4"/>
  <c r="E350" i="4"/>
  <c r="B353" i="4" l="1"/>
  <c r="H352" i="4"/>
  <c r="C352" i="4"/>
  <c r="F351" i="4"/>
  <c r="E351" i="4"/>
  <c r="D351" i="4"/>
  <c r="D352" i="4" l="1"/>
  <c r="E352" i="4"/>
  <c r="F352" i="4"/>
  <c r="H353" i="4"/>
  <c r="B354" i="4"/>
  <c r="C353" i="4"/>
  <c r="B355" i="4" l="1"/>
  <c r="C354" i="4"/>
  <c r="H354" i="4"/>
  <c r="F353" i="4"/>
  <c r="D353" i="4"/>
  <c r="E353" i="4"/>
  <c r="B356" i="4" l="1"/>
  <c r="C355" i="4"/>
  <c r="H355" i="4"/>
  <c r="D354" i="4"/>
  <c r="F354" i="4"/>
  <c r="E354" i="4"/>
  <c r="B357" i="4" l="1"/>
  <c r="H356" i="4"/>
  <c r="C356" i="4"/>
  <c r="F355" i="4"/>
  <c r="E355" i="4"/>
  <c r="D355" i="4"/>
  <c r="D356" i="4" l="1"/>
  <c r="E356" i="4"/>
  <c r="F356" i="4"/>
  <c r="H357" i="4"/>
  <c r="B358" i="4"/>
  <c r="C357" i="4"/>
  <c r="B359" i="4" l="1"/>
  <c r="C358" i="4"/>
  <c r="H358" i="4"/>
  <c r="F357" i="4"/>
  <c r="D357" i="4"/>
  <c r="E357" i="4"/>
  <c r="B360" i="4" l="1"/>
  <c r="C359" i="4"/>
  <c r="H359" i="4"/>
  <c r="D358" i="4"/>
  <c r="F358" i="4"/>
  <c r="E358" i="4"/>
  <c r="B361" i="4" l="1"/>
  <c r="H360" i="4"/>
  <c r="C360" i="4"/>
  <c r="F359" i="4"/>
  <c r="E359" i="4"/>
  <c r="D359" i="4"/>
  <c r="D360" i="4" l="1"/>
  <c r="E360" i="4"/>
  <c r="F360" i="4"/>
  <c r="H361" i="4"/>
  <c r="C361" i="4"/>
  <c r="B362" i="4"/>
  <c r="F361" i="4" l="1"/>
  <c r="D361" i="4"/>
  <c r="E361" i="4"/>
  <c r="B363" i="4"/>
  <c r="C362" i="4"/>
  <c r="H362" i="4"/>
  <c r="D362" i="4" l="1"/>
  <c r="F362" i="4"/>
  <c r="E362" i="4"/>
  <c r="B364" i="4"/>
  <c r="C363" i="4"/>
  <c r="H363" i="4"/>
  <c r="F363" i="4" l="1"/>
  <c r="E363" i="4"/>
  <c r="D363" i="4"/>
  <c r="B365" i="4"/>
  <c r="H364" i="4"/>
  <c r="C364" i="4"/>
  <c r="H365" i="4" l="1"/>
  <c r="C365" i="4"/>
  <c r="B366" i="4"/>
  <c r="D364" i="4"/>
  <c r="E364" i="4"/>
  <c r="F364" i="4"/>
  <c r="B367" i="4" l="1"/>
  <c r="C366" i="4"/>
  <c r="H366" i="4"/>
  <c r="F365" i="4"/>
  <c r="D365" i="4"/>
  <c r="E365" i="4"/>
  <c r="B368" i="4" l="1"/>
  <c r="C367" i="4"/>
  <c r="H367" i="4"/>
  <c r="D366" i="4"/>
  <c r="F366" i="4"/>
  <c r="E366" i="4"/>
  <c r="B369" i="4" l="1"/>
  <c r="H368" i="4"/>
  <c r="C368" i="4"/>
  <c r="F367" i="4"/>
  <c r="E367" i="4"/>
  <c r="D367" i="4"/>
  <c r="D368" i="4" l="1"/>
  <c r="E368" i="4"/>
  <c r="F368" i="4"/>
  <c r="H369" i="4"/>
  <c r="B370" i="4"/>
  <c r="C369" i="4"/>
  <c r="B371" i="4" l="1"/>
  <c r="C370" i="4"/>
  <c r="H370" i="4"/>
  <c r="F369" i="4"/>
  <c r="D369" i="4"/>
  <c r="E369" i="4"/>
  <c r="B372" i="4" l="1"/>
  <c r="C371" i="4"/>
  <c r="H371" i="4"/>
  <c r="D370" i="4"/>
  <c r="F370" i="4"/>
  <c r="E370" i="4"/>
  <c r="B373" i="4" l="1"/>
  <c r="H372" i="4"/>
  <c r="C372" i="4"/>
  <c r="F371" i="4"/>
  <c r="E371" i="4"/>
  <c r="D371" i="4"/>
  <c r="D372" i="4" l="1"/>
  <c r="E372" i="4"/>
  <c r="F372" i="4"/>
  <c r="H373" i="4"/>
  <c r="B374" i="4"/>
  <c r="C373" i="4"/>
  <c r="B375" i="4" l="1"/>
  <c r="C374" i="4"/>
  <c r="H374" i="4"/>
  <c r="F373" i="4"/>
  <c r="D373" i="4"/>
  <c r="E373" i="4"/>
  <c r="B376" i="4" l="1"/>
  <c r="C375" i="4"/>
  <c r="H375" i="4"/>
  <c r="D374" i="4"/>
  <c r="F374" i="4"/>
  <c r="E374" i="4"/>
  <c r="B377" i="4" l="1"/>
  <c r="H376" i="4"/>
  <c r="C376" i="4"/>
  <c r="F375" i="4"/>
  <c r="E375" i="4"/>
  <c r="D375" i="4"/>
  <c r="D376" i="4" l="1"/>
  <c r="E376" i="4"/>
  <c r="F376" i="4"/>
  <c r="H377" i="4"/>
  <c r="C377" i="4"/>
  <c r="B378" i="4"/>
  <c r="F377" i="4" l="1"/>
  <c r="D377" i="4"/>
  <c r="E377" i="4"/>
  <c r="B379" i="4"/>
  <c r="C378" i="4"/>
  <c r="H378" i="4"/>
  <c r="D378" i="4" l="1"/>
  <c r="F378" i="4"/>
  <c r="E378" i="4"/>
  <c r="B380" i="4"/>
  <c r="C379" i="4"/>
  <c r="H379" i="4"/>
  <c r="F379" i="4" l="1"/>
  <c r="E379" i="4"/>
  <c r="D379" i="4"/>
  <c r="B381" i="4"/>
  <c r="H380" i="4"/>
  <c r="C380" i="4"/>
  <c r="H381" i="4" l="1"/>
  <c r="C381" i="4"/>
  <c r="B382" i="4"/>
  <c r="D380" i="4"/>
  <c r="E380" i="4"/>
  <c r="F380" i="4"/>
  <c r="B383" i="4" l="1"/>
  <c r="C382" i="4"/>
  <c r="H382" i="4"/>
  <c r="F381" i="4"/>
  <c r="D381" i="4"/>
  <c r="E381" i="4"/>
  <c r="B384" i="4" l="1"/>
  <c r="C383" i="4"/>
  <c r="H383" i="4"/>
  <c r="D382" i="4"/>
  <c r="F382" i="4"/>
  <c r="E382" i="4"/>
  <c r="B385" i="4" l="1"/>
  <c r="H384" i="4"/>
  <c r="C384" i="4"/>
  <c r="F383" i="4"/>
  <c r="E383" i="4"/>
  <c r="D383" i="4"/>
  <c r="D384" i="4" l="1"/>
  <c r="E384" i="4"/>
  <c r="F384" i="4"/>
  <c r="H385" i="4"/>
  <c r="B386" i="4"/>
  <c r="C385" i="4"/>
  <c r="B387" i="4" l="1"/>
  <c r="C386" i="4"/>
  <c r="H386" i="4"/>
  <c r="F385" i="4"/>
  <c r="D385" i="4"/>
  <c r="E385" i="4"/>
  <c r="B388" i="4" l="1"/>
  <c r="C387" i="4"/>
  <c r="H387" i="4"/>
  <c r="D386" i="4"/>
  <c r="F386" i="4"/>
  <c r="E386" i="4"/>
  <c r="B389" i="4" l="1"/>
  <c r="H388" i="4"/>
  <c r="C388" i="4"/>
  <c r="F387" i="4"/>
  <c r="E387" i="4"/>
  <c r="D387" i="4"/>
  <c r="D388" i="4" l="1"/>
  <c r="E388" i="4"/>
  <c r="F388" i="4"/>
  <c r="H389" i="4"/>
  <c r="B390" i="4"/>
  <c r="C389" i="4"/>
  <c r="B391" i="4" l="1"/>
  <c r="C390" i="4"/>
  <c r="H390" i="4"/>
  <c r="F389" i="4"/>
  <c r="D389" i="4"/>
  <c r="E389" i="4"/>
  <c r="B392" i="4" l="1"/>
  <c r="C391" i="4"/>
  <c r="H391" i="4"/>
  <c r="D390" i="4"/>
  <c r="F390" i="4"/>
  <c r="E390" i="4"/>
  <c r="B393" i="4" l="1"/>
  <c r="H392" i="4"/>
  <c r="C392" i="4"/>
  <c r="F391" i="4"/>
  <c r="E391" i="4"/>
  <c r="D391" i="4"/>
  <c r="D392" i="4" l="1"/>
  <c r="E392" i="4"/>
  <c r="F392" i="4"/>
  <c r="H393" i="4"/>
  <c r="C393" i="4"/>
  <c r="B394" i="4"/>
  <c r="F393" i="4" l="1"/>
  <c r="D393" i="4"/>
  <c r="E393" i="4"/>
  <c r="B395" i="4"/>
  <c r="C394" i="4"/>
  <c r="H394" i="4"/>
  <c r="B396" i="4" l="1"/>
  <c r="C395" i="4"/>
  <c r="H395" i="4"/>
  <c r="D394" i="4"/>
  <c r="F394" i="4"/>
  <c r="E394" i="4"/>
  <c r="B397" i="4" l="1"/>
  <c r="H396" i="4"/>
  <c r="C396" i="4"/>
  <c r="F395" i="4"/>
  <c r="E395" i="4"/>
  <c r="D395" i="4"/>
  <c r="D396" i="4" l="1"/>
  <c r="E396" i="4"/>
  <c r="F396" i="4"/>
  <c r="H397" i="4"/>
  <c r="C397" i="4"/>
  <c r="B398" i="4"/>
  <c r="F397" i="4" l="1"/>
  <c r="D397" i="4"/>
  <c r="E397" i="4"/>
  <c r="B399" i="4"/>
  <c r="C398" i="4"/>
  <c r="H398" i="4"/>
  <c r="D398" i="4" l="1"/>
  <c r="F398" i="4"/>
  <c r="E398" i="4"/>
  <c r="B400" i="4"/>
  <c r="C399" i="4"/>
  <c r="H399" i="4"/>
  <c r="F399" i="4" l="1"/>
  <c r="E399" i="4"/>
  <c r="D399" i="4"/>
  <c r="B401" i="4"/>
  <c r="H400" i="4"/>
  <c r="C400" i="4"/>
  <c r="H401" i="4" l="1"/>
  <c r="B402" i="4"/>
  <c r="C401" i="4"/>
  <c r="D400" i="4"/>
  <c r="E400" i="4"/>
  <c r="F400" i="4"/>
  <c r="F401" i="4" l="1"/>
  <c r="D401" i="4"/>
  <c r="E401" i="4"/>
  <c r="B403" i="4"/>
  <c r="C402" i="4"/>
  <c r="H402" i="4"/>
  <c r="D402" i="4" l="1"/>
  <c r="F402" i="4"/>
  <c r="E402" i="4"/>
  <c r="B404" i="4"/>
  <c r="C403" i="4"/>
  <c r="H403" i="4"/>
  <c r="F403" i="4" l="1"/>
  <c r="E403" i="4"/>
  <c r="D403" i="4"/>
  <c r="B405" i="4"/>
  <c r="H404" i="4"/>
  <c r="C404" i="4"/>
  <c r="H405" i="4" l="1"/>
  <c r="B406" i="4"/>
  <c r="C405" i="4"/>
  <c r="D404" i="4"/>
  <c r="E404" i="4"/>
  <c r="F404" i="4"/>
  <c r="F405" i="4" l="1"/>
  <c r="D405" i="4"/>
  <c r="E405" i="4"/>
  <c r="B407" i="4"/>
  <c r="C406" i="4"/>
  <c r="H406" i="4"/>
  <c r="D406" i="4" l="1"/>
  <c r="F406" i="4"/>
  <c r="E406" i="4"/>
  <c r="B408" i="4"/>
  <c r="C407" i="4"/>
  <c r="H407" i="4"/>
  <c r="F407" i="4" l="1"/>
  <c r="E407" i="4"/>
  <c r="D407" i="4"/>
  <c r="B409" i="4"/>
  <c r="H408" i="4"/>
  <c r="C408" i="4"/>
  <c r="H409" i="4" l="1"/>
  <c r="C409" i="4"/>
  <c r="B410" i="4"/>
  <c r="D408" i="4"/>
  <c r="E408" i="4"/>
  <c r="F408" i="4"/>
  <c r="B411" i="4" l="1"/>
  <c r="C410" i="4"/>
  <c r="H410" i="4"/>
  <c r="F409" i="4"/>
  <c r="D409" i="4"/>
  <c r="E409" i="4"/>
  <c r="B412" i="4" l="1"/>
  <c r="C411" i="4"/>
  <c r="H411" i="4"/>
  <c r="D410" i="4"/>
  <c r="F410" i="4"/>
  <c r="E410" i="4"/>
  <c r="F411" i="4" l="1"/>
  <c r="E411" i="4"/>
  <c r="D411" i="4"/>
  <c r="B413" i="4"/>
  <c r="H412" i="4"/>
  <c r="C412" i="4"/>
  <c r="H413" i="4" l="1"/>
  <c r="C413" i="4"/>
  <c r="B414" i="4"/>
  <c r="D412" i="4"/>
  <c r="E412" i="4"/>
  <c r="F412" i="4"/>
  <c r="B415" i="4" l="1"/>
  <c r="C414" i="4"/>
  <c r="H414" i="4"/>
  <c r="F413" i="4"/>
  <c r="D413" i="4"/>
  <c r="E413" i="4"/>
  <c r="B416" i="4" l="1"/>
  <c r="C415" i="4"/>
  <c r="H415" i="4"/>
  <c r="D414" i="4"/>
  <c r="F414" i="4"/>
  <c r="E414" i="4"/>
  <c r="B417" i="4" l="1"/>
  <c r="H416" i="4"/>
  <c r="C416" i="4"/>
  <c r="F415" i="4"/>
  <c r="E415" i="4"/>
  <c r="D415" i="4"/>
  <c r="D416" i="4" l="1"/>
  <c r="E416" i="4"/>
  <c r="F416" i="4"/>
  <c r="H417" i="4"/>
  <c r="B418" i="4"/>
  <c r="C417" i="4"/>
  <c r="B419" i="4" l="1"/>
  <c r="C418" i="4"/>
  <c r="H418" i="4"/>
  <c r="F417" i="4"/>
  <c r="D417" i="4"/>
  <c r="E417" i="4"/>
  <c r="B420" i="4" l="1"/>
  <c r="C419" i="4"/>
  <c r="H419" i="4"/>
  <c r="D418" i="4"/>
  <c r="F418" i="4"/>
  <c r="E418" i="4"/>
  <c r="B421" i="4" l="1"/>
  <c r="H420" i="4"/>
  <c r="C420" i="4"/>
  <c r="F419" i="4"/>
  <c r="E419" i="4"/>
  <c r="D419" i="4"/>
  <c r="D420" i="4" l="1"/>
  <c r="E420" i="4"/>
  <c r="F420" i="4"/>
  <c r="H421" i="4"/>
  <c r="B422" i="4"/>
  <c r="C421" i="4"/>
  <c r="B423" i="4" l="1"/>
  <c r="C422" i="4"/>
  <c r="H422" i="4"/>
  <c r="F421" i="4"/>
  <c r="D421" i="4"/>
  <c r="E421" i="4"/>
  <c r="B424" i="4" l="1"/>
  <c r="C423" i="4"/>
  <c r="H423" i="4"/>
  <c r="D422" i="4"/>
  <c r="F422" i="4"/>
  <c r="E422" i="4"/>
  <c r="B425" i="4" l="1"/>
  <c r="H424" i="4"/>
  <c r="C424" i="4"/>
  <c r="F423" i="4"/>
  <c r="E423" i="4"/>
  <c r="D423" i="4"/>
  <c r="D424" i="4" l="1"/>
  <c r="E424" i="4"/>
  <c r="F424" i="4"/>
  <c r="H425" i="4"/>
  <c r="C425" i="4"/>
  <c r="B426" i="4"/>
  <c r="F425" i="4" l="1"/>
  <c r="D425" i="4"/>
  <c r="E425" i="4"/>
  <c r="B427" i="4"/>
  <c r="C426" i="4"/>
  <c r="H426" i="4"/>
  <c r="D426" i="4" l="1"/>
  <c r="F426" i="4"/>
  <c r="E426" i="4"/>
  <c r="B428" i="4"/>
  <c r="C427" i="4"/>
  <c r="H427" i="4"/>
  <c r="F427" i="4" l="1"/>
  <c r="E427" i="4"/>
  <c r="D427" i="4"/>
  <c r="B429" i="4"/>
  <c r="H428" i="4"/>
  <c r="C428" i="4"/>
  <c r="H429" i="4" l="1"/>
  <c r="C429" i="4"/>
  <c r="B430" i="4"/>
  <c r="D428" i="4"/>
  <c r="E428" i="4"/>
  <c r="F428" i="4"/>
  <c r="B431" i="4" l="1"/>
  <c r="C430" i="4"/>
  <c r="H430" i="4"/>
  <c r="F429" i="4"/>
  <c r="D429" i="4"/>
  <c r="E429" i="4"/>
  <c r="B432" i="4" l="1"/>
  <c r="C431" i="4"/>
  <c r="H431" i="4"/>
  <c r="D430" i="4"/>
  <c r="F430" i="4"/>
  <c r="E430" i="4"/>
  <c r="B433" i="4" l="1"/>
  <c r="H432" i="4"/>
  <c r="C432" i="4"/>
  <c r="F431" i="4"/>
  <c r="E431" i="4"/>
  <c r="D431" i="4"/>
  <c r="D432" i="4" l="1"/>
  <c r="E432" i="4"/>
  <c r="F432" i="4"/>
  <c r="H433" i="4"/>
  <c r="B434" i="4"/>
  <c r="C433" i="4"/>
  <c r="B435" i="4" l="1"/>
  <c r="C434" i="4"/>
  <c r="H434" i="4"/>
  <c r="F433" i="4"/>
  <c r="D433" i="4"/>
  <c r="E433" i="4"/>
  <c r="B436" i="4" l="1"/>
  <c r="C435" i="4"/>
  <c r="H435" i="4"/>
  <c r="D434" i="4"/>
  <c r="F434" i="4"/>
  <c r="E434" i="4"/>
  <c r="B437" i="4" l="1"/>
  <c r="H436" i="4"/>
  <c r="C436" i="4"/>
  <c r="F435" i="4"/>
  <c r="E435" i="4"/>
  <c r="D435" i="4"/>
  <c r="D436" i="4" l="1"/>
  <c r="E436" i="4"/>
  <c r="F436" i="4"/>
  <c r="H437" i="4"/>
  <c r="B438" i="4"/>
  <c r="C437" i="4"/>
  <c r="B439" i="4" l="1"/>
  <c r="C438" i="4"/>
  <c r="H438" i="4"/>
  <c r="F437" i="4"/>
  <c r="D437" i="4"/>
  <c r="E437" i="4"/>
  <c r="B440" i="4" l="1"/>
  <c r="C439" i="4"/>
  <c r="H439" i="4"/>
  <c r="D438" i="4"/>
  <c r="F438" i="4"/>
  <c r="E438" i="4"/>
  <c r="B441" i="4" l="1"/>
  <c r="H440" i="4"/>
  <c r="C440" i="4"/>
  <c r="F439" i="4"/>
  <c r="E439" i="4"/>
  <c r="D439" i="4"/>
  <c r="D440" i="4" l="1"/>
  <c r="E440" i="4"/>
  <c r="F440" i="4"/>
  <c r="H441" i="4"/>
  <c r="C441" i="4"/>
  <c r="B442" i="4"/>
  <c r="F441" i="4" l="1"/>
  <c r="D441" i="4"/>
  <c r="E441" i="4"/>
  <c r="B443" i="4"/>
  <c r="C442" i="4"/>
  <c r="H442" i="4"/>
  <c r="D442" i="4" l="1"/>
  <c r="F442" i="4"/>
  <c r="E442" i="4"/>
  <c r="B444" i="4"/>
  <c r="C443" i="4"/>
  <c r="H443" i="4"/>
  <c r="F443" i="4" l="1"/>
  <c r="E443" i="4"/>
  <c r="D443" i="4"/>
  <c r="B445" i="4"/>
  <c r="H444" i="4"/>
  <c r="C444" i="4"/>
  <c r="H445" i="4" l="1"/>
  <c r="C445" i="4"/>
  <c r="B446" i="4"/>
  <c r="D444" i="4"/>
  <c r="E444" i="4"/>
  <c r="F444" i="4"/>
  <c r="B447" i="4" l="1"/>
  <c r="C446" i="4"/>
  <c r="H446" i="4"/>
  <c r="F445" i="4"/>
  <c r="D445" i="4"/>
  <c r="E445" i="4"/>
  <c r="B448" i="4" l="1"/>
  <c r="C447" i="4"/>
  <c r="H447" i="4"/>
  <c r="D446" i="4"/>
  <c r="F446" i="4"/>
  <c r="E446" i="4"/>
  <c r="B449" i="4" l="1"/>
  <c r="H448" i="4"/>
  <c r="C448" i="4"/>
  <c r="F447" i="4"/>
  <c r="E447" i="4"/>
  <c r="D447" i="4"/>
  <c r="D448" i="4" l="1"/>
  <c r="E448" i="4"/>
  <c r="F448" i="4"/>
  <c r="H449" i="4"/>
  <c r="B450" i="4"/>
  <c r="C449" i="4"/>
  <c r="B451" i="4" l="1"/>
  <c r="C450" i="4"/>
  <c r="H450" i="4"/>
  <c r="F449" i="4"/>
  <c r="D449" i="4"/>
  <c r="E449" i="4"/>
  <c r="B452" i="4" l="1"/>
  <c r="C451" i="4"/>
  <c r="H451" i="4"/>
  <c r="D450" i="4"/>
  <c r="F450" i="4"/>
  <c r="E450" i="4"/>
  <c r="B453" i="4" l="1"/>
  <c r="H452" i="4"/>
  <c r="C452" i="4"/>
  <c r="F451" i="4"/>
  <c r="E451" i="4"/>
  <c r="D451" i="4"/>
  <c r="D452" i="4" l="1"/>
  <c r="E452" i="4"/>
  <c r="F452" i="4"/>
  <c r="H453" i="4"/>
  <c r="B454" i="4"/>
  <c r="C453" i="4"/>
  <c r="B455" i="4" l="1"/>
  <c r="C454" i="4"/>
  <c r="H454" i="4"/>
  <c r="F453" i="4"/>
  <c r="D453" i="4"/>
  <c r="E453" i="4"/>
  <c r="B456" i="4" l="1"/>
  <c r="C455" i="4"/>
  <c r="H455" i="4"/>
  <c r="D454" i="4"/>
  <c r="F454" i="4"/>
  <c r="E454" i="4"/>
  <c r="B457" i="4" l="1"/>
  <c r="H456" i="4"/>
  <c r="C456" i="4"/>
  <c r="F455" i="4"/>
  <c r="E455" i="4"/>
  <c r="D455" i="4"/>
  <c r="D456" i="4" l="1"/>
  <c r="E456" i="4"/>
  <c r="F456" i="4"/>
  <c r="H457" i="4"/>
  <c r="C457" i="4"/>
  <c r="B458" i="4"/>
  <c r="F457" i="4" l="1"/>
  <c r="D457" i="4"/>
  <c r="E457" i="4"/>
  <c r="B459" i="4"/>
  <c r="C458" i="4"/>
  <c r="H458" i="4"/>
  <c r="D458" i="4" l="1"/>
  <c r="F458" i="4"/>
  <c r="E458" i="4"/>
  <c r="B460" i="4"/>
  <c r="C459" i="4"/>
  <c r="H459" i="4"/>
  <c r="F459" i="4" l="1"/>
  <c r="E459" i="4"/>
  <c r="D459" i="4"/>
  <c r="B461" i="4"/>
  <c r="H460" i="4"/>
  <c r="C460" i="4"/>
  <c r="H461" i="4" l="1"/>
  <c r="C461" i="4"/>
  <c r="B462" i="4"/>
  <c r="D460" i="4"/>
  <c r="E460" i="4"/>
  <c r="F460" i="4"/>
  <c r="B463" i="4" l="1"/>
  <c r="C462" i="4"/>
  <c r="H462" i="4"/>
  <c r="F461" i="4"/>
  <c r="D461" i="4"/>
  <c r="E461" i="4"/>
  <c r="B464" i="4" l="1"/>
  <c r="C463" i="4"/>
  <c r="H463" i="4"/>
  <c r="D462" i="4"/>
  <c r="F462" i="4"/>
  <c r="E462" i="4"/>
  <c r="B465" i="4" l="1"/>
  <c r="H464" i="4"/>
  <c r="C464" i="4"/>
  <c r="F463" i="4"/>
  <c r="E463" i="4"/>
  <c r="D463" i="4"/>
  <c r="D464" i="4" l="1"/>
  <c r="E464" i="4"/>
  <c r="F464" i="4"/>
  <c r="H465" i="4"/>
  <c r="B466" i="4"/>
  <c r="C465" i="4"/>
  <c r="B467" i="4" l="1"/>
  <c r="C466" i="4"/>
  <c r="H466" i="4"/>
  <c r="F465" i="4"/>
  <c r="D465" i="4"/>
  <c r="E465" i="4"/>
  <c r="B468" i="4" l="1"/>
  <c r="C467" i="4"/>
  <c r="H467" i="4"/>
  <c r="D466" i="4"/>
  <c r="F466" i="4"/>
  <c r="E466" i="4"/>
  <c r="B469" i="4" l="1"/>
  <c r="H468" i="4"/>
  <c r="C468" i="4"/>
  <c r="F467" i="4"/>
  <c r="E467" i="4"/>
  <c r="D467" i="4"/>
  <c r="D468" i="4" l="1"/>
  <c r="E468" i="4"/>
  <c r="F468" i="4"/>
  <c r="H469" i="4"/>
  <c r="B470" i="4"/>
  <c r="C469" i="4"/>
  <c r="B471" i="4" l="1"/>
  <c r="C470" i="4"/>
  <c r="H470" i="4"/>
  <c r="F469" i="4"/>
  <c r="D469" i="4"/>
  <c r="E469" i="4"/>
  <c r="B472" i="4" l="1"/>
  <c r="C471" i="4"/>
  <c r="H471" i="4"/>
  <c r="D470" i="4"/>
  <c r="F470" i="4"/>
  <c r="E470" i="4"/>
  <c r="B473" i="4" l="1"/>
  <c r="H472" i="4"/>
  <c r="C472" i="4"/>
  <c r="F471" i="4"/>
  <c r="E471" i="4"/>
  <c r="D471" i="4"/>
  <c r="D472" i="4" l="1"/>
  <c r="E472" i="4"/>
  <c r="F472" i="4"/>
  <c r="H473" i="4"/>
  <c r="C473" i="4"/>
  <c r="B474" i="4"/>
  <c r="F473" i="4" l="1"/>
  <c r="D473" i="4"/>
  <c r="E473" i="4"/>
  <c r="B475" i="4"/>
  <c r="C474" i="4"/>
  <c r="H474" i="4"/>
  <c r="D474" i="4" l="1"/>
  <c r="F474" i="4"/>
  <c r="E474" i="4"/>
  <c r="B476" i="4"/>
  <c r="C475" i="4"/>
  <c r="H475" i="4"/>
  <c r="F475" i="4" l="1"/>
  <c r="E475" i="4"/>
  <c r="D475" i="4"/>
  <c r="B477" i="4"/>
  <c r="H476" i="4"/>
  <c r="C476" i="4"/>
  <c r="H477" i="4" l="1"/>
  <c r="C477" i="4"/>
  <c r="B478" i="4"/>
  <c r="D476" i="4"/>
  <c r="E476" i="4"/>
  <c r="F476" i="4"/>
  <c r="B479" i="4" l="1"/>
  <c r="C478" i="4"/>
  <c r="H478" i="4"/>
  <c r="F477" i="4"/>
  <c r="D477" i="4"/>
  <c r="E477" i="4"/>
  <c r="B480" i="4" l="1"/>
  <c r="C479" i="4"/>
  <c r="H479" i="4"/>
  <c r="D478" i="4"/>
  <c r="F478" i="4"/>
  <c r="E478" i="4"/>
  <c r="B481" i="4" l="1"/>
  <c r="H480" i="4"/>
  <c r="C480" i="4"/>
  <c r="F479" i="4"/>
  <c r="E479" i="4"/>
  <c r="D479" i="4"/>
  <c r="D480" i="4" l="1"/>
  <c r="E480" i="4"/>
  <c r="F480" i="4"/>
  <c r="H481" i="4"/>
  <c r="B482" i="4"/>
  <c r="C481" i="4"/>
  <c r="B483" i="4" l="1"/>
  <c r="C482" i="4"/>
  <c r="H482" i="4"/>
  <c r="F481" i="4"/>
  <c r="D481" i="4"/>
  <c r="E481" i="4"/>
  <c r="B484" i="4" l="1"/>
  <c r="C483" i="4"/>
  <c r="H483" i="4"/>
  <c r="D482" i="4"/>
  <c r="F482" i="4"/>
  <c r="E482" i="4"/>
  <c r="B485" i="4" l="1"/>
  <c r="H484" i="4"/>
  <c r="C484" i="4"/>
  <c r="F483" i="4"/>
  <c r="E483" i="4"/>
  <c r="D483" i="4"/>
  <c r="D484" i="4" l="1"/>
  <c r="E484" i="4"/>
  <c r="F484" i="4"/>
  <c r="H485" i="4"/>
  <c r="B486" i="4"/>
  <c r="C485" i="4"/>
  <c r="B487" i="4" l="1"/>
  <c r="C486" i="4"/>
  <c r="H486" i="4"/>
  <c r="F485" i="4"/>
  <c r="D485" i="4"/>
  <c r="E485" i="4"/>
  <c r="B488" i="4" l="1"/>
  <c r="C487" i="4"/>
  <c r="H487" i="4"/>
  <c r="D486" i="4"/>
  <c r="F486" i="4"/>
  <c r="E486" i="4"/>
  <c r="B489" i="4" l="1"/>
  <c r="H488" i="4"/>
  <c r="C488" i="4"/>
  <c r="F487" i="4"/>
  <c r="E487" i="4"/>
  <c r="D487" i="4"/>
  <c r="D488" i="4" l="1"/>
  <c r="E488" i="4"/>
  <c r="F488" i="4"/>
  <c r="H489" i="4"/>
  <c r="C489" i="4"/>
  <c r="B490" i="4"/>
  <c r="F489" i="4" l="1"/>
  <c r="D489" i="4"/>
  <c r="E489" i="4"/>
  <c r="B491" i="4"/>
  <c r="C490" i="4"/>
  <c r="H490" i="4"/>
  <c r="D490" i="4" l="1"/>
  <c r="F490" i="4"/>
  <c r="E490" i="4"/>
  <c r="B492" i="4"/>
  <c r="C491" i="4"/>
  <c r="H491" i="4"/>
  <c r="F491" i="4" l="1"/>
  <c r="E491" i="4"/>
  <c r="D491" i="4"/>
  <c r="B493" i="4"/>
  <c r="H492" i="4"/>
  <c r="C492" i="4"/>
  <c r="H493" i="4" l="1"/>
  <c r="C493" i="4"/>
  <c r="B494" i="4"/>
  <c r="D492" i="4"/>
  <c r="E492" i="4"/>
  <c r="F492" i="4"/>
  <c r="B495" i="4" l="1"/>
  <c r="C494" i="4"/>
  <c r="H494" i="4"/>
  <c r="F493" i="4"/>
  <c r="D493" i="4"/>
  <c r="E493" i="4"/>
  <c r="B496" i="4" l="1"/>
  <c r="C495" i="4"/>
  <c r="H495" i="4"/>
  <c r="D494" i="4"/>
  <c r="F494" i="4"/>
  <c r="E494" i="4"/>
  <c r="B497" i="4" l="1"/>
  <c r="H496" i="4"/>
  <c r="C496" i="4"/>
  <c r="F495" i="4"/>
  <c r="E495" i="4"/>
  <c r="D495" i="4"/>
  <c r="D496" i="4" l="1"/>
  <c r="E496" i="4"/>
  <c r="F496" i="4"/>
  <c r="H497" i="4"/>
  <c r="B498" i="4"/>
  <c r="C497" i="4"/>
  <c r="B499" i="4" l="1"/>
  <c r="C498" i="4"/>
  <c r="H498" i="4"/>
  <c r="F497" i="4"/>
  <c r="D497" i="4"/>
  <c r="E497" i="4"/>
  <c r="B500" i="4" l="1"/>
  <c r="C499" i="4"/>
  <c r="H499" i="4"/>
  <c r="D498" i="4"/>
  <c r="F498" i="4"/>
  <c r="E498" i="4"/>
  <c r="B501" i="4" l="1"/>
  <c r="H500" i="4"/>
  <c r="C500" i="4"/>
  <c r="F499" i="4"/>
  <c r="E499" i="4"/>
  <c r="D499" i="4"/>
  <c r="D500" i="4" l="1"/>
  <c r="E500" i="4"/>
  <c r="F500" i="4"/>
  <c r="H501" i="4"/>
  <c r="B502" i="4"/>
  <c r="C501" i="4"/>
  <c r="B503" i="4" l="1"/>
  <c r="C502" i="4"/>
  <c r="H502" i="4"/>
  <c r="F501" i="4"/>
  <c r="D501" i="4"/>
  <c r="E501" i="4"/>
  <c r="B504" i="4" l="1"/>
  <c r="C503" i="4"/>
  <c r="H503" i="4"/>
  <c r="D502" i="4"/>
  <c r="F502" i="4"/>
  <c r="E502" i="4"/>
  <c r="B505" i="4" l="1"/>
  <c r="H504" i="4"/>
  <c r="C504" i="4"/>
  <c r="F503" i="4"/>
  <c r="E503" i="4"/>
  <c r="D503" i="4"/>
  <c r="D504" i="4" l="1"/>
  <c r="E504" i="4"/>
  <c r="F504" i="4"/>
  <c r="H505" i="4"/>
  <c r="C505" i="4"/>
  <c r="B506" i="4"/>
  <c r="F505" i="4" l="1"/>
  <c r="D505" i="4"/>
  <c r="E505" i="4"/>
  <c r="B507" i="4"/>
  <c r="C506" i="4"/>
  <c r="H506" i="4"/>
  <c r="D506" i="4" l="1"/>
  <c r="F506" i="4"/>
  <c r="E506" i="4"/>
  <c r="B508" i="4"/>
  <c r="C507" i="4"/>
  <c r="H507" i="4"/>
  <c r="F507" i="4" l="1"/>
  <c r="E507" i="4"/>
  <c r="D507" i="4"/>
  <c r="B509" i="4"/>
  <c r="H508" i="4"/>
  <c r="C508" i="4"/>
  <c r="H509" i="4" l="1"/>
  <c r="C509" i="4"/>
  <c r="B510" i="4"/>
  <c r="D508" i="4"/>
  <c r="E508" i="4"/>
  <c r="F508" i="4"/>
  <c r="B511" i="4" l="1"/>
  <c r="C510" i="4"/>
  <c r="H510" i="4"/>
  <c r="F509" i="4"/>
  <c r="D509" i="4"/>
  <c r="E509" i="4"/>
  <c r="B512" i="4" l="1"/>
  <c r="C511" i="4"/>
  <c r="H511" i="4"/>
  <c r="D510" i="4"/>
  <c r="F510" i="4"/>
  <c r="E510" i="4"/>
  <c r="B513" i="4" l="1"/>
  <c r="H512" i="4"/>
  <c r="C512" i="4"/>
  <c r="F511" i="4"/>
  <c r="E511" i="4"/>
  <c r="D511" i="4"/>
  <c r="D512" i="4" l="1"/>
  <c r="E512" i="4"/>
  <c r="F512" i="4"/>
  <c r="H513" i="4"/>
  <c r="B514" i="4"/>
  <c r="C513" i="4"/>
  <c r="B515" i="4" l="1"/>
  <c r="C514" i="4"/>
  <c r="H514" i="4"/>
  <c r="F513" i="4"/>
  <c r="D513" i="4"/>
  <c r="E513" i="4"/>
  <c r="B516" i="4" l="1"/>
  <c r="C515" i="4"/>
  <c r="H515" i="4"/>
  <c r="D514" i="4"/>
  <c r="F514" i="4"/>
  <c r="E514" i="4"/>
  <c r="B517" i="4" l="1"/>
  <c r="H516" i="4"/>
  <c r="C516" i="4"/>
  <c r="F515" i="4"/>
  <c r="E515" i="4"/>
  <c r="D515" i="4"/>
  <c r="D516" i="4" l="1"/>
  <c r="E516" i="4"/>
  <c r="F516" i="4"/>
  <c r="H517" i="4"/>
  <c r="B518" i="4"/>
  <c r="C517" i="4"/>
  <c r="B519" i="4" l="1"/>
  <c r="C518" i="4"/>
  <c r="H518" i="4"/>
  <c r="F517" i="4"/>
  <c r="D517" i="4"/>
  <c r="E517" i="4"/>
  <c r="B520" i="4" l="1"/>
  <c r="C519" i="4"/>
  <c r="H519" i="4"/>
  <c r="D518" i="4"/>
  <c r="F518" i="4"/>
  <c r="E518" i="4"/>
  <c r="B521" i="4" l="1"/>
  <c r="H520" i="4"/>
  <c r="C520" i="4"/>
  <c r="F519" i="4"/>
  <c r="E519" i="4"/>
  <c r="D519" i="4"/>
  <c r="D520" i="4" l="1"/>
  <c r="E520" i="4"/>
  <c r="F520" i="4"/>
  <c r="H521" i="4"/>
  <c r="C521" i="4"/>
  <c r="B522" i="4"/>
  <c r="F521" i="4" l="1"/>
  <c r="D521" i="4"/>
  <c r="E521" i="4"/>
  <c r="B523" i="4"/>
  <c r="C522" i="4"/>
  <c r="H522" i="4"/>
  <c r="D522" i="4" l="1"/>
  <c r="F522" i="4"/>
  <c r="E522" i="4"/>
  <c r="B524" i="4"/>
  <c r="C523" i="4"/>
  <c r="H523" i="4"/>
  <c r="F523" i="4" l="1"/>
  <c r="E523" i="4"/>
  <c r="D523" i="4"/>
  <c r="B525" i="4"/>
  <c r="H524" i="4"/>
  <c r="C524" i="4"/>
  <c r="H525" i="4" l="1"/>
  <c r="C525" i="4"/>
  <c r="B526" i="4"/>
  <c r="D524" i="4"/>
  <c r="E524" i="4"/>
  <c r="F524" i="4"/>
  <c r="B527" i="4" l="1"/>
  <c r="C526" i="4"/>
  <c r="H526" i="4"/>
  <c r="F525" i="4"/>
  <c r="D525" i="4"/>
  <c r="E525" i="4"/>
  <c r="B528" i="4" l="1"/>
  <c r="C527" i="4"/>
  <c r="H527" i="4"/>
  <c r="D526" i="4"/>
  <c r="F526" i="4"/>
  <c r="E526" i="4"/>
  <c r="B529" i="4" l="1"/>
  <c r="H528" i="4"/>
  <c r="C528" i="4"/>
  <c r="F527" i="4"/>
  <c r="E527" i="4"/>
  <c r="D527" i="4"/>
  <c r="D528" i="4" l="1"/>
  <c r="E528" i="4"/>
  <c r="F528" i="4"/>
  <c r="H529" i="4"/>
  <c r="B530" i="4"/>
  <c r="C529" i="4"/>
  <c r="B531" i="4" l="1"/>
  <c r="C530" i="4"/>
  <c r="H530" i="4"/>
  <c r="F529" i="4"/>
  <c r="D529" i="4"/>
  <c r="E529" i="4"/>
  <c r="B532" i="4" l="1"/>
  <c r="C531" i="4"/>
  <c r="H531" i="4"/>
  <c r="D530" i="4"/>
  <c r="F530" i="4"/>
  <c r="E530" i="4"/>
  <c r="B533" i="4" l="1"/>
  <c r="H532" i="4"/>
  <c r="C532" i="4"/>
  <c r="F531" i="4"/>
  <c r="E531" i="4"/>
  <c r="D531" i="4"/>
  <c r="D532" i="4" l="1"/>
  <c r="E532" i="4"/>
  <c r="F532" i="4"/>
  <c r="H533" i="4"/>
  <c r="B534" i="4"/>
  <c r="C533" i="4"/>
  <c r="B535" i="4" l="1"/>
  <c r="C534" i="4"/>
  <c r="H534" i="4"/>
  <c r="F533" i="4"/>
  <c r="D533" i="4"/>
  <c r="E533" i="4"/>
  <c r="B536" i="4" l="1"/>
  <c r="C535" i="4"/>
  <c r="H535" i="4"/>
  <c r="D534" i="4"/>
  <c r="F534" i="4"/>
  <c r="E534" i="4"/>
  <c r="B537" i="4" l="1"/>
  <c r="H536" i="4"/>
  <c r="C536" i="4"/>
  <c r="F535" i="4"/>
  <c r="E535" i="4"/>
  <c r="D535" i="4"/>
  <c r="D536" i="4" l="1"/>
  <c r="E536" i="4"/>
  <c r="F536" i="4"/>
  <c r="H537" i="4"/>
  <c r="C537" i="4"/>
  <c r="B538" i="4"/>
  <c r="F537" i="4" l="1"/>
  <c r="D537" i="4"/>
  <c r="E537" i="4"/>
  <c r="B539" i="4"/>
  <c r="C538" i="4"/>
  <c r="H538" i="4"/>
  <c r="D538" i="4" l="1"/>
  <c r="F538" i="4"/>
  <c r="E538" i="4"/>
  <c r="B540" i="4"/>
  <c r="C539" i="4"/>
  <c r="H539" i="4"/>
  <c r="F539" i="4" l="1"/>
  <c r="E539" i="4"/>
  <c r="D539" i="4"/>
  <c r="B541" i="4"/>
  <c r="H540" i="4"/>
  <c r="C540" i="4"/>
  <c r="D540" i="4" l="1"/>
  <c r="E540" i="4"/>
  <c r="F540" i="4"/>
  <c r="H541" i="4"/>
  <c r="C541" i="4"/>
  <c r="B542" i="4"/>
  <c r="B543" i="4" l="1"/>
  <c r="C542" i="4"/>
  <c r="H542" i="4"/>
  <c r="F541" i="4"/>
  <c r="D541" i="4"/>
  <c r="E541" i="4"/>
  <c r="D542" i="4" l="1"/>
  <c r="F542" i="4"/>
  <c r="E542" i="4"/>
  <c r="B544" i="4"/>
  <c r="C543" i="4"/>
  <c r="H543" i="4"/>
  <c r="F543" i="4" l="1"/>
  <c r="E543" i="4"/>
  <c r="D543" i="4"/>
  <c r="B545" i="4"/>
  <c r="H544" i="4"/>
  <c r="C544" i="4"/>
  <c r="H545" i="4" l="1"/>
  <c r="B546" i="4"/>
  <c r="C545" i="4"/>
  <c r="D544" i="4"/>
  <c r="E544" i="4"/>
  <c r="F544" i="4"/>
  <c r="F545" i="4" l="1"/>
  <c r="D545" i="4"/>
  <c r="E545" i="4"/>
  <c r="B547" i="4"/>
  <c r="C546" i="4"/>
  <c r="H546" i="4"/>
  <c r="D546" i="4" l="1"/>
  <c r="F546" i="4"/>
  <c r="E546" i="4"/>
  <c r="B548" i="4"/>
  <c r="C547" i="4"/>
  <c r="H547" i="4"/>
  <c r="F547" i="4" l="1"/>
  <c r="E547" i="4"/>
  <c r="D547" i="4"/>
  <c r="B549" i="4"/>
  <c r="H548" i="4"/>
  <c r="C548" i="4"/>
  <c r="H549" i="4" l="1"/>
  <c r="B550" i="4"/>
  <c r="C549" i="4"/>
  <c r="D548" i="4"/>
  <c r="E548" i="4"/>
  <c r="F548" i="4"/>
  <c r="B551" i="4" l="1"/>
  <c r="C550" i="4"/>
  <c r="H550" i="4"/>
  <c r="F549" i="4"/>
  <c r="D549" i="4"/>
  <c r="E549" i="4"/>
  <c r="D550" i="4" l="1"/>
  <c r="F550" i="4"/>
  <c r="E550" i="4"/>
  <c r="B552" i="4"/>
  <c r="C551" i="4"/>
  <c r="H551" i="4"/>
  <c r="B553" i="4" l="1"/>
  <c r="H552" i="4"/>
  <c r="C552" i="4"/>
  <c r="F551" i="4"/>
  <c r="E551" i="4"/>
  <c r="D551" i="4"/>
  <c r="D552" i="4" l="1"/>
  <c r="E552" i="4"/>
  <c r="F552" i="4"/>
  <c r="H553" i="4"/>
  <c r="C553" i="4"/>
  <c r="B554" i="4"/>
  <c r="B555" i="4" l="1"/>
  <c r="C554" i="4"/>
  <c r="H554" i="4"/>
  <c r="F553" i="4"/>
  <c r="D553" i="4"/>
  <c r="E553" i="4"/>
  <c r="D554" i="4" l="1"/>
  <c r="F554" i="4"/>
  <c r="E554" i="4"/>
  <c r="B556" i="4"/>
  <c r="C555" i="4"/>
  <c r="H555" i="4"/>
  <c r="B557" i="4" l="1"/>
  <c r="H556" i="4"/>
  <c r="C556" i="4"/>
  <c r="F555" i="4"/>
  <c r="E555" i="4"/>
  <c r="D555" i="4"/>
  <c r="D556" i="4" l="1"/>
  <c r="E556" i="4"/>
  <c r="F556" i="4"/>
  <c r="H557" i="4"/>
  <c r="C557" i="4"/>
  <c r="B558" i="4"/>
  <c r="B559" i="4" l="1"/>
  <c r="C558" i="4"/>
  <c r="H558" i="4"/>
  <c r="F557" i="4"/>
  <c r="D557" i="4"/>
  <c r="E557" i="4"/>
  <c r="D558" i="4" l="1"/>
  <c r="F558" i="4"/>
  <c r="E558" i="4"/>
  <c r="B560" i="4"/>
  <c r="C559" i="4"/>
  <c r="H559" i="4"/>
  <c r="B561" i="4" l="1"/>
  <c r="H560" i="4"/>
  <c r="C560" i="4"/>
  <c r="F559" i="4"/>
  <c r="E559" i="4"/>
  <c r="D559" i="4"/>
  <c r="H561" i="4" l="1"/>
  <c r="B562" i="4"/>
  <c r="C561" i="4"/>
  <c r="D560" i="4"/>
  <c r="E560" i="4"/>
  <c r="F560" i="4"/>
  <c r="F561" i="4" l="1"/>
  <c r="D561" i="4"/>
  <c r="E561" i="4"/>
  <c r="B563" i="4"/>
  <c r="C562" i="4"/>
  <c r="H562" i="4"/>
  <c r="D562" i="4" l="1"/>
  <c r="F562" i="4"/>
  <c r="E562" i="4"/>
  <c r="B564" i="4"/>
  <c r="C563" i="4"/>
  <c r="H563" i="4"/>
  <c r="F563" i="4" l="1"/>
  <c r="E563" i="4"/>
  <c r="D563" i="4"/>
  <c r="B565" i="4"/>
  <c r="H564" i="4"/>
  <c r="C564" i="4"/>
  <c r="H565" i="4" l="1"/>
  <c r="B566" i="4"/>
  <c r="C565" i="4"/>
  <c r="D564" i="4"/>
  <c r="E564" i="4"/>
  <c r="F564" i="4"/>
  <c r="F565" i="4" l="1"/>
  <c r="D565" i="4"/>
  <c r="E565" i="4"/>
  <c r="B567" i="4"/>
  <c r="C566" i="4"/>
  <c r="H566" i="4"/>
  <c r="D566" i="4" l="1"/>
  <c r="F566" i="4"/>
  <c r="E566" i="4"/>
  <c r="B568" i="4"/>
  <c r="C567" i="4"/>
  <c r="H567" i="4"/>
  <c r="F567" i="4" l="1"/>
  <c r="E567" i="4"/>
  <c r="D567" i="4"/>
  <c r="B569" i="4"/>
  <c r="H568" i="4"/>
  <c r="C568" i="4"/>
  <c r="H569" i="4" l="1"/>
  <c r="C569" i="4"/>
  <c r="B570" i="4"/>
  <c r="D568" i="4"/>
  <c r="E568" i="4"/>
  <c r="F568" i="4"/>
  <c r="B571" i="4" l="1"/>
  <c r="C570" i="4"/>
  <c r="H570" i="4"/>
  <c r="F569" i="4"/>
  <c r="D569" i="4"/>
  <c r="E569" i="4"/>
  <c r="B572" i="4" l="1"/>
  <c r="C571" i="4"/>
  <c r="H571" i="4"/>
  <c r="D570" i="4"/>
  <c r="F570" i="4"/>
  <c r="E570" i="4"/>
  <c r="B573" i="4" l="1"/>
  <c r="H572" i="4"/>
  <c r="C572" i="4"/>
  <c r="F571" i="4"/>
  <c r="E571" i="4"/>
  <c r="D571" i="4"/>
  <c r="D572" i="4" l="1"/>
  <c r="E572" i="4"/>
  <c r="F572" i="4"/>
  <c r="H573" i="4"/>
  <c r="C573" i="4"/>
  <c r="B574" i="4"/>
  <c r="F573" i="4" l="1"/>
  <c r="D573" i="4"/>
  <c r="E573" i="4"/>
  <c r="B575" i="4"/>
  <c r="C574" i="4"/>
  <c r="H574" i="4"/>
  <c r="D574" i="4" l="1"/>
  <c r="F574" i="4"/>
  <c r="E574" i="4"/>
  <c r="B576" i="4"/>
  <c r="C575" i="4"/>
  <c r="H575" i="4"/>
  <c r="F575" i="4" l="1"/>
  <c r="E575" i="4"/>
  <c r="D575" i="4"/>
  <c r="B577" i="4"/>
  <c r="H576" i="4"/>
  <c r="C576" i="4"/>
  <c r="B578" i="4" l="1"/>
  <c r="H577" i="4"/>
  <c r="C577" i="4"/>
  <c r="F576" i="4"/>
  <c r="D576" i="4"/>
  <c r="E576" i="4"/>
  <c r="D577" i="4" l="1"/>
  <c r="F577" i="4"/>
  <c r="E577" i="4"/>
  <c r="B579" i="4"/>
  <c r="H578" i="4"/>
  <c r="C578" i="4"/>
  <c r="B580" i="4" l="1"/>
  <c r="C579" i="4"/>
  <c r="H579" i="4"/>
  <c r="F578" i="4"/>
  <c r="D578" i="4"/>
  <c r="E578" i="4"/>
  <c r="B581" i="4" l="1"/>
  <c r="H580" i="4"/>
  <c r="C580" i="4"/>
  <c r="D579" i="4"/>
  <c r="F579" i="4"/>
  <c r="E579" i="4"/>
  <c r="F580" i="4" l="1"/>
  <c r="D580" i="4"/>
  <c r="E580" i="4"/>
  <c r="B582" i="4"/>
  <c r="H581" i="4"/>
  <c r="C581" i="4"/>
  <c r="B583" i="4" l="1"/>
  <c r="C582" i="4"/>
  <c r="H582" i="4"/>
  <c r="D581" i="4"/>
  <c r="F581" i="4"/>
  <c r="E581" i="4"/>
  <c r="B584" i="4" l="1"/>
  <c r="C583" i="4"/>
  <c r="H583" i="4"/>
  <c r="F582" i="4"/>
  <c r="D582" i="4"/>
  <c r="E582" i="4"/>
  <c r="B585" i="4" l="1"/>
  <c r="H584" i="4"/>
  <c r="C584" i="4"/>
  <c r="D583" i="4"/>
  <c r="F583" i="4"/>
  <c r="E583" i="4"/>
  <c r="F584" i="4" l="1"/>
  <c r="D584" i="4"/>
  <c r="E584" i="4"/>
  <c r="B586" i="4"/>
  <c r="H585" i="4"/>
  <c r="C585" i="4"/>
  <c r="B587" i="4" l="1"/>
  <c r="H586" i="4"/>
  <c r="C586" i="4"/>
  <c r="D585" i="4"/>
  <c r="F585" i="4"/>
  <c r="E585" i="4"/>
  <c r="F586" i="4" l="1"/>
  <c r="D586" i="4"/>
  <c r="E586" i="4"/>
  <c r="B588" i="4"/>
  <c r="C587" i="4"/>
  <c r="H587" i="4"/>
  <c r="D587" i="4" l="1"/>
  <c r="F587" i="4"/>
  <c r="E587" i="4"/>
  <c r="B589" i="4"/>
  <c r="H588" i="4"/>
  <c r="C588" i="4"/>
  <c r="B590" i="4" l="1"/>
  <c r="H589" i="4"/>
  <c r="C589" i="4"/>
  <c r="F588" i="4"/>
  <c r="D588" i="4"/>
  <c r="E588" i="4"/>
  <c r="D589" i="4" l="1"/>
  <c r="F589" i="4"/>
  <c r="E589" i="4"/>
  <c r="B591" i="4"/>
  <c r="C590" i="4"/>
  <c r="H590" i="4"/>
  <c r="F590" i="4" l="1"/>
  <c r="D590" i="4"/>
  <c r="E590" i="4"/>
  <c r="B592" i="4"/>
  <c r="C591" i="4"/>
  <c r="H591" i="4"/>
  <c r="D591" i="4" l="1"/>
  <c r="F591" i="4"/>
  <c r="E591" i="4"/>
  <c r="B593" i="4"/>
  <c r="H592" i="4"/>
  <c r="C592" i="4"/>
  <c r="B594" i="4" l="1"/>
  <c r="H593" i="4"/>
  <c r="C593" i="4"/>
  <c r="F592" i="4"/>
  <c r="D592" i="4"/>
  <c r="E592" i="4"/>
  <c r="D593" i="4" l="1"/>
  <c r="F593" i="4"/>
  <c r="E593" i="4"/>
  <c r="B595" i="4"/>
  <c r="H594" i="4"/>
  <c r="C594" i="4"/>
  <c r="B596" i="4" l="1"/>
  <c r="C595" i="4"/>
  <c r="H595" i="4"/>
  <c r="F594" i="4"/>
  <c r="D594" i="4"/>
  <c r="E594" i="4"/>
  <c r="B597" i="4" l="1"/>
  <c r="H596" i="4"/>
  <c r="C596" i="4"/>
  <c r="D595" i="4"/>
  <c r="F595" i="4"/>
  <c r="E595" i="4"/>
  <c r="F596" i="4" l="1"/>
  <c r="D596" i="4"/>
  <c r="E596" i="4"/>
  <c r="B598" i="4"/>
  <c r="H597" i="4"/>
  <c r="C597" i="4"/>
  <c r="B599" i="4" l="1"/>
  <c r="C598" i="4"/>
  <c r="H598" i="4"/>
  <c r="D597" i="4"/>
  <c r="F597" i="4"/>
  <c r="E597" i="4"/>
  <c r="B600" i="4" l="1"/>
  <c r="C599" i="4"/>
  <c r="H599" i="4"/>
  <c r="F598" i="4"/>
  <c r="D598" i="4"/>
  <c r="E598" i="4"/>
  <c r="B601" i="4" l="1"/>
  <c r="H600" i="4"/>
  <c r="C600" i="4"/>
  <c r="D599" i="4"/>
  <c r="F599" i="4"/>
  <c r="E599" i="4"/>
  <c r="B602" i="4" l="1"/>
  <c r="H601" i="4"/>
  <c r="C601" i="4"/>
  <c r="F600" i="4"/>
  <c r="D600" i="4"/>
  <c r="E600" i="4"/>
  <c r="D601" i="4" l="1"/>
  <c r="F601" i="4"/>
  <c r="E601" i="4"/>
  <c r="B603" i="4"/>
  <c r="H602" i="4"/>
  <c r="C602" i="4"/>
  <c r="B604" i="4" l="1"/>
  <c r="C603" i="4"/>
  <c r="H603" i="4"/>
  <c r="F602" i="4"/>
  <c r="D602" i="4"/>
  <c r="E602" i="4"/>
  <c r="B605" i="4" l="1"/>
  <c r="H604" i="4"/>
  <c r="C604" i="4"/>
  <c r="D603" i="4"/>
  <c r="F603" i="4"/>
  <c r="E603" i="4"/>
  <c r="F604" i="4" l="1"/>
  <c r="D604" i="4"/>
  <c r="E604" i="4"/>
  <c r="B606" i="4"/>
  <c r="H605" i="4"/>
  <c r="C605" i="4"/>
  <c r="B607" i="4" l="1"/>
  <c r="C606" i="4"/>
  <c r="H606" i="4"/>
  <c r="D605" i="4"/>
  <c r="F605" i="4"/>
  <c r="E605" i="4"/>
  <c r="B608" i="4" l="1"/>
  <c r="C607" i="4"/>
  <c r="H607" i="4"/>
  <c r="F606" i="4"/>
  <c r="D606" i="4"/>
  <c r="E606" i="4"/>
  <c r="B609" i="4" l="1"/>
  <c r="H608" i="4"/>
  <c r="C608" i="4"/>
  <c r="D607" i="4"/>
  <c r="F607" i="4"/>
  <c r="E607" i="4"/>
  <c r="F608" i="4" l="1"/>
  <c r="D608" i="4"/>
  <c r="E608" i="4"/>
  <c r="B610" i="4"/>
  <c r="H609" i="4"/>
  <c r="C609" i="4"/>
  <c r="B611" i="4" l="1"/>
  <c r="H610" i="4"/>
  <c r="C610" i="4"/>
  <c r="D609" i="4"/>
  <c r="F609" i="4"/>
  <c r="E609" i="4"/>
  <c r="F610" i="4" l="1"/>
  <c r="D610" i="4"/>
  <c r="E610" i="4"/>
  <c r="B612" i="4"/>
  <c r="C611" i="4"/>
  <c r="H611" i="4"/>
  <c r="D611" i="4" l="1"/>
  <c r="F611" i="4"/>
  <c r="E611" i="4"/>
  <c r="B613" i="4"/>
  <c r="H612" i="4"/>
  <c r="C612" i="4"/>
  <c r="B614" i="4" l="1"/>
  <c r="H613" i="4"/>
  <c r="C613" i="4"/>
  <c r="F612" i="4"/>
  <c r="D612" i="4"/>
  <c r="E612" i="4"/>
  <c r="D613" i="4" l="1"/>
  <c r="F613" i="4"/>
  <c r="E613" i="4"/>
  <c r="B615" i="4"/>
  <c r="C614" i="4"/>
  <c r="H614" i="4"/>
  <c r="F614" i="4" l="1"/>
  <c r="D614" i="4"/>
  <c r="E614" i="4"/>
  <c r="B616" i="4"/>
  <c r="C615" i="4"/>
  <c r="H615" i="4"/>
  <c r="D615" i="4" l="1"/>
  <c r="F615" i="4"/>
  <c r="E615" i="4"/>
  <c r="B617" i="4"/>
  <c r="H616" i="4"/>
  <c r="C616" i="4"/>
  <c r="B618" i="4" l="1"/>
  <c r="H617" i="4"/>
  <c r="C617" i="4"/>
  <c r="F616" i="4"/>
  <c r="D616" i="4"/>
  <c r="E616" i="4"/>
  <c r="D617" i="4" l="1"/>
  <c r="F617" i="4"/>
  <c r="E617" i="4"/>
  <c r="B619" i="4"/>
  <c r="H618" i="4"/>
  <c r="C618" i="4"/>
  <c r="B620" i="4" l="1"/>
  <c r="C619" i="4"/>
  <c r="H619" i="4"/>
  <c r="F618" i="4"/>
  <c r="D618" i="4"/>
  <c r="E618" i="4"/>
  <c r="B621" i="4" l="1"/>
  <c r="H620" i="4"/>
  <c r="C620" i="4"/>
  <c r="D619" i="4"/>
  <c r="F619" i="4"/>
  <c r="E619" i="4"/>
  <c r="F620" i="4" l="1"/>
  <c r="D620" i="4"/>
  <c r="E620" i="4"/>
  <c r="B622" i="4"/>
  <c r="H621" i="4"/>
  <c r="C621" i="4"/>
  <c r="B623" i="4" l="1"/>
  <c r="C622" i="4"/>
  <c r="H622" i="4"/>
  <c r="D621" i="4"/>
  <c r="F621" i="4"/>
  <c r="E621" i="4"/>
  <c r="B624" i="4" l="1"/>
  <c r="C623" i="4"/>
  <c r="H623" i="4"/>
  <c r="F622" i="4"/>
  <c r="D622" i="4"/>
  <c r="E622" i="4"/>
  <c r="B625" i="4" l="1"/>
  <c r="H624" i="4"/>
  <c r="C624" i="4"/>
  <c r="D623" i="4"/>
  <c r="F623" i="4"/>
  <c r="E623" i="4"/>
  <c r="F624" i="4" l="1"/>
  <c r="D624" i="4"/>
  <c r="E624" i="4"/>
  <c r="B626" i="4"/>
  <c r="H625" i="4"/>
  <c r="C625" i="4"/>
  <c r="B627" i="4" l="1"/>
  <c r="H626" i="4"/>
  <c r="C626" i="4"/>
  <c r="D625" i="4"/>
  <c r="F625" i="4"/>
  <c r="E625" i="4"/>
  <c r="F626" i="4" l="1"/>
  <c r="D626" i="4"/>
  <c r="E626" i="4"/>
  <c r="B628" i="4"/>
  <c r="C627" i="4"/>
  <c r="H627" i="4"/>
  <c r="D627" i="4" l="1"/>
  <c r="F627" i="4"/>
  <c r="E627" i="4"/>
  <c r="B629" i="4"/>
  <c r="H628" i="4"/>
  <c r="C628" i="4"/>
  <c r="B630" i="4" l="1"/>
  <c r="H629" i="4"/>
  <c r="C629" i="4"/>
  <c r="F628" i="4"/>
  <c r="D628" i="4"/>
  <c r="E628" i="4"/>
  <c r="D629" i="4" l="1"/>
  <c r="F629" i="4"/>
  <c r="E629" i="4"/>
  <c r="B631" i="4"/>
  <c r="C630" i="4"/>
  <c r="H630" i="4"/>
  <c r="F630" i="4" l="1"/>
  <c r="D630" i="4"/>
  <c r="E630" i="4"/>
  <c r="B632" i="4"/>
  <c r="C631" i="4"/>
  <c r="H631" i="4"/>
  <c r="D631" i="4" l="1"/>
  <c r="F631" i="4"/>
  <c r="E631" i="4"/>
  <c r="B633" i="4"/>
  <c r="H632" i="4"/>
  <c r="C632" i="4"/>
  <c r="B634" i="4" l="1"/>
  <c r="H633" i="4"/>
  <c r="C633" i="4"/>
  <c r="F632" i="4"/>
  <c r="D632" i="4"/>
  <c r="E632" i="4"/>
  <c r="D633" i="4" l="1"/>
  <c r="F633" i="4"/>
  <c r="E633" i="4"/>
  <c r="B635" i="4"/>
  <c r="H634" i="4"/>
  <c r="C634" i="4"/>
  <c r="B636" i="4" l="1"/>
  <c r="C635" i="4"/>
  <c r="H635" i="4"/>
  <c r="F634" i="4"/>
  <c r="D634" i="4"/>
  <c r="E634" i="4"/>
  <c r="B637" i="4" l="1"/>
  <c r="H636" i="4"/>
  <c r="C636" i="4"/>
  <c r="D635" i="4"/>
  <c r="F635" i="4"/>
  <c r="E635" i="4"/>
  <c r="F636" i="4" l="1"/>
  <c r="D636" i="4"/>
  <c r="E636" i="4"/>
  <c r="B638" i="4"/>
  <c r="H637" i="4"/>
  <c r="C637" i="4"/>
  <c r="B639" i="4" l="1"/>
  <c r="C638" i="4"/>
  <c r="H638" i="4"/>
  <c r="D637" i="4"/>
  <c r="F637" i="4"/>
  <c r="E637" i="4"/>
  <c r="B640" i="4" l="1"/>
  <c r="C639" i="4"/>
  <c r="H639" i="4"/>
  <c r="F638" i="4"/>
  <c r="D638" i="4"/>
  <c r="E638" i="4"/>
  <c r="B641" i="4" l="1"/>
  <c r="H640" i="4"/>
  <c r="C640" i="4"/>
  <c r="D639" i="4"/>
  <c r="F639" i="4"/>
  <c r="E639" i="4"/>
  <c r="F640" i="4" l="1"/>
  <c r="D640" i="4"/>
  <c r="E640" i="4"/>
  <c r="B642" i="4"/>
  <c r="H641" i="4"/>
  <c r="C641" i="4"/>
  <c r="B643" i="4" l="1"/>
  <c r="H642" i="4"/>
  <c r="C642" i="4"/>
  <c r="D641" i="4"/>
  <c r="F641" i="4"/>
  <c r="E641" i="4"/>
  <c r="F642" i="4" l="1"/>
  <c r="D642" i="4"/>
  <c r="E642" i="4"/>
  <c r="B644" i="4"/>
  <c r="C643" i="4"/>
  <c r="H643" i="4"/>
  <c r="D643" i="4" l="1"/>
  <c r="F643" i="4"/>
  <c r="E643" i="4"/>
  <c r="B645" i="4"/>
  <c r="H644" i="4"/>
  <c r="C644" i="4"/>
  <c r="B646" i="4" l="1"/>
  <c r="H645" i="4"/>
  <c r="C645" i="4"/>
  <c r="F644" i="4"/>
  <c r="D644" i="4"/>
  <c r="E644" i="4"/>
  <c r="D645" i="4" l="1"/>
  <c r="F645" i="4"/>
  <c r="E645" i="4"/>
  <c r="B647" i="4"/>
  <c r="C646" i="4"/>
  <c r="H646" i="4"/>
  <c r="F646" i="4" l="1"/>
  <c r="D646" i="4"/>
  <c r="E646" i="4"/>
  <c r="B648" i="4"/>
  <c r="C647" i="4"/>
  <c r="H647" i="4"/>
  <c r="D647" i="4" l="1"/>
  <c r="F647" i="4"/>
  <c r="E647" i="4"/>
  <c r="B649" i="4"/>
  <c r="H648" i="4"/>
  <c r="C648" i="4"/>
  <c r="B650" i="4" l="1"/>
  <c r="H649" i="4"/>
  <c r="C649" i="4"/>
  <c r="F648" i="4"/>
  <c r="D648" i="4"/>
  <c r="E648" i="4"/>
  <c r="D649" i="4" l="1"/>
  <c r="F649" i="4"/>
  <c r="E649" i="4"/>
  <c r="B651" i="4"/>
  <c r="H650" i="4"/>
  <c r="C650" i="4"/>
  <c r="B652" i="4" l="1"/>
  <c r="C651" i="4"/>
  <c r="H651" i="4"/>
  <c r="F650" i="4"/>
  <c r="D650" i="4"/>
  <c r="E650" i="4"/>
  <c r="B653" i="4" l="1"/>
  <c r="H652" i="4"/>
  <c r="C652" i="4"/>
  <c r="D651" i="4"/>
  <c r="F651" i="4"/>
  <c r="E651" i="4"/>
  <c r="F652" i="4" l="1"/>
  <c r="D652" i="4"/>
  <c r="E652" i="4"/>
  <c r="B654" i="4"/>
  <c r="H653" i="4"/>
  <c r="C653" i="4"/>
  <c r="B655" i="4" l="1"/>
  <c r="C654" i="4"/>
  <c r="H654" i="4"/>
  <c r="D653" i="4"/>
  <c r="F653" i="4"/>
  <c r="E653" i="4"/>
  <c r="B656" i="4" l="1"/>
  <c r="C655" i="4"/>
  <c r="H655" i="4"/>
  <c r="F654" i="4"/>
  <c r="D654" i="4"/>
  <c r="E654" i="4"/>
  <c r="B657" i="4" l="1"/>
  <c r="H656" i="4"/>
  <c r="C656" i="4"/>
  <c r="D655" i="4"/>
  <c r="F655" i="4"/>
  <c r="E655" i="4"/>
  <c r="F656" i="4" l="1"/>
  <c r="D656" i="4"/>
  <c r="E656" i="4"/>
  <c r="B658" i="4"/>
  <c r="H657" i="4"/>
  <c r="C657" i="4"/>
  <c r="B659" i="4" l="1"/>
  <c r="H658" i="4"/>
  <c r="C658" i="4"/>
  <c r="D657" i="4"/>
  <c r="F657" i="4"/>
  <c r="E657" i="4"/>
  <c r="F658" i="4" l="1"/>
  <c r="D658" i="4"/>
  <c r="E658" i="4"/>
  <c r="B660" i="4"/>
  <c r="C659" i="4"/>
  <c r="H659" i="4"/>
  <c r="D659" i="4" l="1"/>
  <c r="F659" i="4"/>
  <c r="E659" i="4"/>
  <c r="B661" i="4"/>
  <c r="H660" i="4"/>
  <c r="C660" i="4"/>
  <c r="B662" i="4" l="1"/>
  <c r="H661" i="4"/>
  <c r="C661" i="4"/>
  <c r="F660" i="4"/>
  <c r="D660" i="4"/>
  <c r="E660" i="4"/>
  <c r="D661" i="4" l="1"/>
  <c r="F661" i="4"/>
  <c r="E661" i="4"/>
  <c r="B663" i="4"/>
  <c r="C662" i="4"/>
  <c r="H662" i="4"/>
  <c r="F662" i="4" l="1"/>
  <c r="D662" i="4"/>
  <c r="E662" i="4"/>
  <c r="B664" i="4"/>
  <c r="C663" i="4"/>
  <c r="H663" i="4"/>
  <c r="D663" i="4" l="1"/>
  <c r="F663" i="4"/>
  <c r="E663" i="4"/>
  <c r="B665" i="4"/>
  <c r="H664" i="4"/>
  <c r="C664" i="4"/>
  <c r="B666" i="4" l="1"/>
  <c r="H665" i="4"/>
  <c r="C665" i="4"/>
  <c r="F664" i="4"/>
  <c r="D664" i="4"/>
  <c r="E664" i="4"/>
  <c r="D665" i="4" l="1"/>
  <c r="F665" i="4"/>
  <c r="E665" i="4"/>
  <c r="B667" i="4"/>
  <c r="H666" i="4"/>
  <c r="C666" i="4"/>
  <c r="B668" i="4" l="1"/>
  <c r="C667" i="4"/>
  <c r="H667" i="4"/>
  <c r="F666" i="4"/>
  <c r="D666" i="4"/>
  <c r="E666" i="4"/>
  <c r="B669" i="4" l="1"/>
  <c r="H668" i="4"/>
  <c r="C668" i="4"/>
  <c r="D667" i="4"/>
  <c r="F667" i="4"/>
  <c r="E667" i="4"/>
  <c r="F668" i="4" l="1"/>
  <c r="D668" i="4"/>
  <c r="E668" i="4"/>
  <c r="B670" i="4"/>
  <c r="H669" i="4"/>
  <c r="C669" i="4"/>
  <c r="B671" i="4" l="1"/>
  <c r="C670" i="4"/>
  <c r="H670" i="4"/>
  <c r="D669" i="4"/>
  <c r="F669" i="4"/>
  <c r="E669" i="4"/>
  <c r="B672" i="4" l="1"/>
  <c r="C671" i="4"/>
  <c r="H671" i="4"/>
  <c r="F670" i="4"/>
  <c r="D670" i="4"/>
  <c r="E670" i="4"/>
  <c r="D671" i="4" l="1"/>
  <c r="F671" i="4"/>
  <c r="E671" i="4"/>
  <c r="B673" i="4"/>
  <c r="H672" i="4"/>
  <c r="C672" i="4"/>
  <c r="F672" i="4" l="1"/>
  <c r="D672" i="4"/>
  <c r="E672" i="4"/>
  <c r="B674" i="4"/>
  <c r="H673" i="4"/>
  <c r="C673" i="4"/>
  <c r="B675" i="4" l="1"/>
  <c r="H674" i="4"/>
  <c r="C674" i="4"/>
  <c r="D673" i="4"/>
  <c r="F673" i="4"/>
  <c r="E673" i="4"/>
  <c r="F674" i="4" l="1"/>
  <c r="D674" i="4"/>
  <c r="E674" i="4"/>
  <c r="B676" i="4"/>
  <c r="C675" i="4"/>
  <c r="H675" i="4"/>
  <c r="D675" i="4" l="1"/>
  <c r="F675" i="4"/>
  <c r="E675" i="4"/>
  <c r="B677" i="4"/>
  <c r="H676" i="4"/>
  <c r="C676" i="4"/>
  <c r="B678" i="4" l="1"/>
  <c r="H677" i="4"/>
  <c r="C677" i="4"/>
  <c r="F676" i="4"/>
  <c r="D676" i="4"/>
  <c r="E676" i="4"/>
  <c r="D677" i="4" l="1"/>
  <c r="F677" i="4"/>
  <c r="E677" i="4"/>
  <c r="B679" i="4"/>
  <c r="C678" i="4"/>
  <c r="H678" i="4"/>
  <c r="B680" i="4" l="1"/>
  <c r="C679" i="4"/>
  <c r="H679" i="4"/>
  <c r="F678" i="4"/>
  <c r="D678" i="4"/>
  <c r="E678" i="4"/>
  <c r="D679" i="4" l="1"/>
  <c r="F679" i="4"/>
  <c r="E679" i="4"/>
  <c r="B681" i="4"/>
  <c r="H680" i="4"/>
  <c r="C680" i="4"/>
  <c r="B682" i="4" l="1"/>
  <c r="H681" i="4"/>
  <c r="C681" i="4"/>
  <c r="F680" i="4"/>
  <c r="D680" i="4"/>
  <c r="E680" i="4"/>
  <c r="D681" i="4" l="1"/>
  <c r="F681" i="4"/>
  <c r="E681" i="4"/>
  <c r="B683" i="4"/>
  <c r="H682" i="4"/>
  <c r="C682" i="4"/>
  <c r="B684" i="4" l="1"/>
  <c r="C683" i="4"/>
  <c r="H683" i="4"/>
  <c r="F682" i="4"/>
  <c r="D682" i="4"/>
  <c r="E682" i="4"/>
  <c r="D683" i="4" l="1"/>
  <c r="F683" i="4"/>
  <c r="E683" i="4"/>
  <c r="B685" i="4"/>
  <c r="H684" i="4"/>
  <c r="C684" i="4"/>
  <c r="B686" i="4" l="1"/>
  <c r="H685" i="4"/>
  <c r="C685" i="4"/>
  <c r="F684" i="4"/>
  <c r="D684" i="4"/>
  <c r="E684" i="4"/>
  <c r="D685" i="4" l="1"/>
  <c r="F685" i="4"/>
  <c r="E685" i="4"/>
  <c r="B687" i="4"/>
  <c r="C686" i="4"/>
  <c r="H686" i="4"/>
  <c r="B688" i="4" l="1"/>
  <c r="C687" i="4"/>
  <c r="H687" i="4"/>
  <c r="F686" i="4"/>
  <c r="D686" i="4"/>
  <c r="E686" i="4"/>
  <c r="D687" i="4" l="1"/>
  <c r="F687" i="4"/>
  <c r="E687" i="4"/>
  <c r="B689" i="4"/>
  <c r="H688" i="4"/>
  <c r="C688" i="4"/>
  <c r="B690" i="4" l="1"/>
  <c r="H689" i="4"/>
  <c r="C689" i="4"/>
  <c r="F688" i="4"/>
  <c r="D688" i="4"/>
  <c r="E688" i="4"/>
  <c r="D689" i="4" l="1"/>
  <c r="F689" i="4"/>
  <c r="E689" i="4"/>
  <c r="B691" i="4"/>
  <c r="H690" i="4"/>
  <c r="C690" i="4"/>
  <c r="B692" i="4" l="1"/>
  <c r="C691" i="4"/>
  <c r="H691" i="4"/>
  <c r="F690" i="4"/>
  <c r="D690" i="4"/>
  <c r="E690" i="4"/>
  <c r="D691" i="4" l="1"/>
  <c r="F691" i="4"/>
  <c r="E691" i="4"/>
  <c r="B693" i="4"/>
  <c r="H692" i="4"/>
  <c r="C692" i="4"/>
  <c r="B694" i="4" l="1"/>
  <c r="H693" i="4"/>
  <c r="C693" i="4"/>
  <c r="F692" i="4"/>
  <c r="D692" i="4"/>
  <c r="E692" i="4"/>
  <c r="D693" i="4" l="1"/>
  <c r="F693" i="4"/>
  <c r="E693" i="4"/>
  <c r="B695" i="4"/>
  <c r="C694" i="4"/>
  <c r="H694" i="4"/>
  <c r="B696" i="4" l="1"/>
  <c r="C695" i="4"/>
  <c r="H695" i="4"/>
  <c r="F694" i="4"/>
  <c r="D694" i="4"/>
  <c r="E694" i="4"/>
  <c r="D695" i="4" l="1"/>
  <c r="F695" i="4"/>
  <c r="E695" i="4"/>
  <c r="B697" i="4"/>
  <c r="H696" i="4"/>
  <c r="C696" i="4"/>
  <c r="B698" i="4" l="1"/>
  <c r="H697" i="4"/>
  <c r="C697" i="4"/>
  <c r="F696" i="4"/>
  <c r="D696" i="4"/>
  <c r="E696" i="4"/>
  <c r="D697" i="4" l="1"/>
  <c r="F697" i="4"/>
  <c r="E697" i="4"/>
  <c r="B699" i="4"/>
  <c r="H698" i="4"/>
  <c r="C698" i="4"/>
  <c r="B700" i="4" l="1"/>
  <c r="C699" i="4"/>
  <c r="H699" i="4"/>
  <c r="F698" i="4"/>
  <c r="D698" i="4"/>
  <c r="E698" i="4"/>
  <c r="D699" i="4" l="1"/>
  <c r="F699" i="4"/>
  <c r="E699" i="4"/>
  <c r="B701" i="4"/>
  <c r="H700" i="4"/>
  <c r="C700" i="4"/>
  <c r="B702" i="4" l="1"/>
  <c r="H701" i="4"/>
  <c r="C701" i="4"/>
  <c r="F700" i="4"/>
  <c r="D700" i="4"/>
  <c r="E700" i="4"/>
  <c r="D701" i="4" l="1"/>
  <c r="F701" i="4"/>
  <c r="E701" i="4"/>
  <c r="B703" i="4"/>
  <c r="C702" i="4"/>
  <c r="H702" i="4"/>
  <c r="B704" i="4" l="1"/>
  <c r="C703" i="4"/>
  <c r="H703" i="4"/>
  <c r="F702" i="4"/>
  <c r="D702" i="4"/>
  <c r="E702" i="4"/>
  <c r="D703" i="4" l="1"/>
  <c r="F703" i="4"/>
  <c r="E703" i="4"/>
  <c r="B705" i="4"/>
  <c r="H704" i="4"/>
  <c r="C704" i="4"/>
  <c r="B706" i="4" l="1"/>
  <c r="H705" i="4"/>
  <c r="C705" i="4"/>
  <c r="F704" i="4"/>
  <c r="D704" i="4"/>
  <c r="E704" i="4"/>
  <c r="D705" i="4" l="1"/>
  <c r="F705" i="4"/>
  <c r="E705" i="4"/>
  <c r="B707" i="4"/>
  <c r="H706" i="4"/>
  <c r="C706" i="4"/>
  <c r="B708" i="4" l="1"/>
  <c r="C707" i="4"/>
  <c r="H707" i="4"/>
  <c r="F706" i="4"/>
  <c r="D706" i="4"/>
  <c r="E706" i="4"/>
  <c r="D707" i="4" l="1"/>
  <c r="F707" i="4"/>
  <c r="E707" i="4"/>
  <c r="B709" i="4"/>
  <c r="H708" i="4"/>
  <c r="C708" i="4"/>
  <c r="B710" i="4" l="1"/>
  <c r="H709" i="4"/>
  <c r="C709" i="4"/>
  <c r="F708" i="4"/>
  <c r="D708" i="4"/>
  <c r="E708" i="4"/>
  <c r="D709" i="4" l="1"/>
  <c r="F709" i="4"/>
  <c r="E709" i="4"/>
  <c r="B711" i="4"/>
  <c r="C710" i="4"/>
  <c r="H710" i="4"/>
  <c r="B712" i="4" l="1"/>
  <c r="C711" i="4"/>
  <c r="H711" i="4"/>
  <c r="F710" i="4"/>
  <c r="D710" i="4"/>
  <c r="E710" i="4"/>
  <c r="D711" i="4" l="1"/>
  <c r="F711" i="4"/>
  <c r="E711" i="4"/>
  <c r="B713" i="4"/>
  <c r="H712" i="4"/>
  <c r="C712" i="4"/>
  <c r="B714" i="4" l="1"/>
  <c r="H713" i="4"/>
  <c r="C713" i="4"/>
  <c r="F712" i="4"/>
  <c r="D712" i="4"/>
  <c r="E712" i="4"/>
  <c r="D713" i="4" l="1"/>
  <c r="F713" i="4"/>
  <c r="E713" i="4"/>
  <c r="B715" i="4"/>
  <c r="H714" i="4"/>
  <c r="C714" i="4"/>
  <c r="B716" i="4" l="1"/>
  <c r="C715" i="4"/>
  <c r="H715" i="4"/>
  <c r="F714" i="4"/>
  <c r="D714" i="4"/>
  <c r="E714" i="4"/>
  <c r="D715" i="4" l="1"/>
  <c r="F715" i="4"/>
  <c r="E715" i="4"/>
  <c r="B717" i="4"/>
  <c r="H716" i="4"/>
  <c r="C716" i="4"/>
  <c r="B718" i="4" l="1"/>
  <c r="H717" i="4"/>
  <c r="C717" i="4"/>
  <c r="F716" i="4"/>
  <c r="D716" i="4"/>
  <c r="E716" i="4"/>
  <c r="D717" i="4" l="1"/>
  <c r="F717" i="4"/>
  <c r="E717" i="4"/>
  <c r="B719" i="4"/>
  <c r="C718" i="4"/>
  <c r="H718" i="4"/>
  <c r="B720" i="4" l="1"/>
  <c r="C719" i="4"/>
  <c r="H719" i="4"/>
  <c r="F718" i="4"/>
  <c r="D718" i="4"/>
  <c r="E718" i="4"/>
  <c r="D719" i="4" l="1"/>
  <c r="F719" i="4"/>
  <c r="E719" i="4"/>
  <c r="B721" i="4"/>
  <c r="H720" i="4"/>
  <c r="C720" i="4"/>
  <c r="B722" i="4" l="1"/>
  <c r="H721" i="4"/>
  <c r="C721" i="4"/>
  <c r="F720" i="4"/>
  <c r="D720" i="4"/>
  <c r="E720" i="4"/>
  <c r="D721" i="4" l="1"/>
  <c r="F721" i="4"/>
  <c r="E721" i="4"/>
  <c r="B723" i="4"/>
  <c r="H722" i="4"/>
  <c r="C722" i="4"/>
  <c r="B724" i="4" l="1"/>
  <c r="C723" i="4"/>
  <c r="H723" i="4"/>
  <c r="F722" i="4"/>
  <c r="D722" i="4"/>
  <c r="E722" i="4"/>
  <c r="D723" i="4" l="1"/>
  <c r="F723" i="4"/>
  <c r="E723" i="4"/>
  <c r="B725" i="4"/>
  <c r="H724" i="4"/>
  <c r="C724" i="4"/>
  <c r="B726" i="4" l="1"/>
  <c r="H725" i="4"/>
  <c r="C725" i="4"/>
  <c r="F724" i="4"/>
  <c r="D724" i="4"/>
  <c r="E724" i="4"/>
  <c r="D725" i="4" l="1"/>
  <c r="F725" i="4"/>
  <c r="E725" i="4"/>
  <c r="B727" i="4"/>
  <c r="C726" i="4"/>
  <c r="H726" i="4"/>
  <c r="B728" i="4" l="1"/>
  <c r="C727" i="4"/>
  <c r="H727" i="4"/>
  <c r="F726" i="4"/>
  <c r="D726" i="4"/>
  <c r="E726" i="4"/>
  <c r="D727" i="4" l="1"/>
  <c r="F727" i="4"/>
  <c r="E727" i="4"/>
  <c r="B729" i="4"/>
  <c r="H728" i="4"/>
  <c r="C728" i="4"/>
  <c r="B730" i="4" l="1"/>
  <c r="H729" i="4"/>
  <c r="C729" i="4"/>
  <c r="F728" i="4"/>
  <c r="D728" i="4"/>
  <c r="E728" i="4"/>
  <c r="D729" i="4" l="1"/>
  <c r="F729" i="4"/>
  <c r="E729" i="4"/>
  <c r="B731" i="4"/>
  <c r="H730" i="4"/>
  <c r="C730" i="4"/>
  <c r="B732" i="4" l="1"/>
  <c r="C731" i="4"/>
  <c r="H731" i="4"/>
  <c r="F730" i="4"/>
  <c r="D730" i="4"/>
  <c r="E730" i="4"/>
  <c r="D731" i="4" l="1"/>
  <c r="F731" i="4"/>
  <c r="E731" i="4"/>
  <c r="B733" i="4"/>
  <c r="H732" i="4"/>
  <c r="C732" i="4"/>
  <c r="B734" i="4" l="1"/>
  <c r="H733" i="4"/>
  <c r="C733" i="4"/>
  <c r="F732" i="4"/>
  <c r="D732" i="4"/>
  <c r="E732" i="4"/>
  <c r="D733" i="4" l="1"/>
  <c r="F733" i="4"/>
  <c r="E733" i="4"/>
  <c r="B735" i="4"/>
  <c r="C734" i="4"/>
  <c r="H734" i="4"/>
  <c r="B736" i="4" l="1"/>
  <c r="C735" i="4"/>
  <c r="H735" i="4"/>
  <c r="F734" i="4"/>
  <c r="D734" i="4"/>
  <c r="E734" i="4"/>
  <c r="D735" i="4" l="1"/>
  <c r="F735" i="4"/>
  <c r="E735" i="4"/>
  <c r="B737" i="4"/>
  <c r="H736" i="4"/>
  <c r="C736" i="4"/>
  <c r="B738" i="4" l="1"/>
  <c r="H737" i="4"/>
  <c r="C737" i="4"/>
  <c r="F736" i="4"/>
  <c r="D736" i="4"/>
  <c r="E736" i="4"/>
  <c r="D737" i="4" l="1"/>
  <c r="F737" i="4"/>
  <c r="E737" i="4"/>
  <c r="B739" i="4"/>
  <c r="H738" i="4"/>
  <c r="C738" i="4"/>
  <c r="B740" i="4" l="1"/>
  <c r="C739" i="4"/>
  <c r="H739" i="4"/>
  <c r="F738" i="4"/>
  <c r="D738" i="4"/>
  <c r="E738" i="4"/>
  <c r="D739" i="4" l="1"/>
  <c r="F739" i="4"/>
  <c r="E739" i="4"/>
  <c r="B741" i="4"/>
  <c r="H740" i="4"/>
  <c r="C740" i="4"/>
  <c r="B742" i="4" l="1"/>
  <c r="H741" i="4"/>
  <c r="C741" i="4"/>
  <c r="F740" i="4"/>
  <c r="D740" i="4"/>
  <c r="E740" i="4"/>
  <c r="D741" i="4" l="1"/>
  <c r="F741" i="4"/>
  <c r="E741" i="4"/>
  <c r="B743" i="4"/>
  <c r="C742" i="4"/>
  <c r="H742" i="4"/>
  <c r="B744" i="4" l="1"/>
  <c r="C743" i="4"/>
  <c r="H743" i="4"/>
  <c r="F742" i="4"/>
  <c r="D742" i="4"/>
  <c r="E742" i="4"/>
  <c r="D743" i="4" l="1"/>
  <c r="F743" i="4"/>
  <c r="E743" i="4"/>
  <c r="B745" i="4"/>
  <c r="H744" i="4"/>
  <c r="C744" i="4"/>
  <c r="B746" i="4" l="1"/>
  <c r="H745" i="4"/>
  <c r="C745" i="4"/>
  <c r="F744" i="4"/>
  <c r="D744" i="4"/>
  <c r="E744" i="4"/>
  <c r="D745" i="4" l="1"/>
  <c r="F745" i="4"/>
  <c r="E745" i="4"/>
  <c r="B747" i="4"/>
  <c r="H746" i="4"/>
  <c r="C746" i="4"/>
  <c r="B748" i="4" l="1"/>
  <c r="C747" i="4"/>
  <c r="H747" i="4"/>
  <c r="F746" i="4"/>
  <c r="D746" i="4"/>
  <c r="E746" i="4"/>
  <c r="D747" i="4" l="1"/>
  <c r="F747" i="4"/>
  <c r="E747" i="4"/>
  <c r="B749" i="4"/>
  <c r="H748" i="4"/>
  <c r="C748" i="4"/>
  <c r="B750" i="4" l="1"/>
  <c r="H749" i="4"/>
  <c r="C749" i="4"/>
  <c r="F748" i="4"/>
  <c r="D748" i="4"/>
  <c r="E748" i="4"/>
  <c r="D749" i="4" l="1"/>
  <c r="F749" i="4"/>
  <c r="E749" i="4"/>
  <c r="B751" i="4"/>
  <c r="C750" i="4"/>
  <c r="H750" i="4"/>
  <c r="B752" i="4" l="1"/>
  <c r="C751" i="4"/>
  <c r="H751" i="4"/>
  <c r="F750" i="4"/>
  <c r="D750" i="4"/>
  <c r="E750" i="4"/>
  <c r="D751" i="4" l="1"/>
  <c r="F751" i="4"/>
  <c r="E751" i="4"/>
  <c r="B753" i="4"/>
  <c r="H752" i="4"/>
  <c r="C752" i="4"/>
  <c r="B754" i="4" l="1"/>
  <c r="H753" i="4"/>
  <c r="C753" i="4"/>
  <c r="F752" i="4"/>
  <c r="D752" i="4"/>
  <c r="E752" i="4"/>
  <c r="D753" i="4" l="1"/>
  <c r="F753" i="4"/>
  <c r="E753" i="4"/>
  <c r="B755" i="4"/>
  <c r="H754" i="4"/>
  <c r="C754" i="4"/>
  <c r="B756" i="4" l="1"/>
  <c r="C755" i="4"/>
  <c r="H755" i="4"/>
  <c r="F754" i="4"/>
  <c r="D754" i="4"/>
  <c r="E754" i="4"/>
  <c r="D755" i="4" l="1"/>
  <c r="F755" i="4"/>
  <c r="E755" i="4"/>
  <c r="B757" i="4"/>
  <c r="H756" i="4"/>
  <c r="C756" i="4"/>
  <c r="B758" i="4" l="1"/>
  <c r="H757" i="4"/>
  <c r="C757" i="4"/>
  <c r="F756" i="4"/>
  <c r="D756" i="4"/>
  <c r="E756" i="4"/>
  <c r="D757" i="4" l="1"/>
  <c r="F757" i="4"/>
  <c r="E757" i="4"/>
  <c r="B759" i="4"/>
  <c r="C758" i="4"/>
  <c r="H758" i="4"/>
  <c r="B760" i="4" l="1"/>
  <c r="C759" i="4"/>
  <c r="H759" i="4"/>
  <c r="F758" i="4"/>
  <c r="D758" i="4"/>
  <c r="E758" i="4"/>
  <c r="D759" i="4" l="1"/>
  <c r="F759" i="4"/>
  <c r="E759" i="4"/>
  <c r="B761" i="4"/>
  <c r="H760" i="4"/>
  <c r="C760" i="4"/>
  <c r="B762" i="4" l="1"/>
  <c r="H761" i="4"/>
  <c r="C761" i="4"/>
  <c r="F760" i="4"/>
  <c r="D760" i="4"/>
  <c r="E760" i="4"/>
  <c r="D761" i="4" l="1"/>
  <c r="F761" i="4"/>
  <c r="E761" i="4"/>
  <c r="B763" i="4"/>
  <c r="H762" i="4"/>
  <c r="C762" i="4"/>
  <c r="B764" i="4" l="1"/>
  <c r="C763" i="4"/>
  <c r="H763" i="4"/>
  <c r="F762" i="4"/>
  <c r="D762" i="4"/>
  <c r="E762" i="4"/>
  <c r="D763" i="4" l="1"/>
  <c r="F763" i="4"/>
  <c r="E763" i="4"/>
  <c r="B765" i="4"/>
  <c r="H764" i="4"/>
  <c r="C764" i="4"/>
  <c r="B766" i="4" l="1"/>
  <c r="H765" i="4"/>
  <c r="C765" i="4"/>
  <c r="F764" i="4"/>
  <c r="D764" i="4"/>
  <c r="E764" i="4"/>
  <c r="D765" i="4" l="1"/>
  <c r="F765" i="4"/>
  <c r="E765" i="4"/>
  <c r="B767" i="4"/>
  <c r="C766" i="4"/>
  <c r="H766" i="4"/>
  <c r="B768" i="4" l="1"/>
  <c r="C767" i="4"/>
  <c r="H767" i="4"/>
  <c r="F766" i="4"/>
  <c r="D766" i="4"/>
  <c r="E766" i="4"/>
  <c r="D767" i="4" l="1"/>
  <c r="F767" i="4"/>
  <c r="E767" i="4"/>
  <c r="B769" i="4"/>
  <c r="H768" i="4"/>
  <c r="C768" i="4"/>
  <c r="B770" i="4" l="1"/>
  <c r="H769" i="4"/>
  <c r="C769" i="4"/>
  <c r="F768" i="4"/>
  <c r="D768" i="4"/>
  <c r="E768" i="4"/>
  <c r="D769" i="4" l="1"/>
  <c r="F769" i="4"/>
  <c r="E769" i="4"/>
  <c r="B771" i="4"/>
  <c r="H770" i="4"/>
  <c r="C770" i="4"/>
  <c r="B772" i="4" l="1"/>
  <c r="C771" i="4"/>
  <c r="H771" i="4"/>
  <c r="F770" i="4"/>
  <c r="D770" i="4"/>
  <c r="E770" i="4"/>
  <c r="D771" i="4" l="1"/>
  <c r="F771" i="4"/>
  <c r="E771" i="4"/>
  <c r="B773" i="4"/>
  <c r="H772" i="4"/>
  <c r="C772" i="4"/>
  <c r="B774" i="4" l="1"/>
  <c r="H773" i="4"/>
  <c r="C773" i="4"/>
  <c r="F772" i="4"/>
  <c r="D772" i="4"/>
  <c r="E772" i="4"/>
  <c r="D773" i="4" l="1"/>
  <c r="F773" i="4"/>
  <c r="E773" i="4"/>
  <c r="B775" i="4"/>
  <c r="C774" i="4"/>
  <c r="H774" i="4"/>
  <c r="B776" i="4" l="1"/>
  <c r="C775" i="4"/>
  <c r="H775" i="4"/>
  <c r="F774" i="4"/>
  <c r="D774" i="4"/>
  <c r="E774" i="4"/>
  <c r="D775" i="4" l="1"/>
  <c r="F775" i="4"/>
  <c r="E775" i="4"/>
  <c r="B777" i="4"/>
  <c r="H776" i="4"/>
  <c r="C776" i="4"/>
  <c r="B778" i="4" l="1"/>
  <c r="H777" i="4"/>
  <c r="C777" i="4"/>
  <c r="F776" i="4"/>
  <c r="D776" i="4"/>
  <c r="E776" i="4"/>
  <c r="D777" i="4" l="1"/>
  <c r="F777" i="4"/>
  <c r="E777" i="4"/>
  <c r="B779" i="4"/>
  <c r="H778" i="4"/>
  <c r="C778" i="4"/>
  <c r="B780" i="4" l="1"/>
  <c r="C779" i="4"/>
  <c r="H779" i="4"/>
  <c r="F778" i="4"/>
  <c r="D778" i="4"/>
  <c r="E778" i="4"/>
  <c r="D779" i="4" l="1"/>
  <c r="F779" i="4"/>
  <c r="E779" i="4"/>
  <c r="B781" i="4"/>
  <c r="H780" i="4"/>
  <c r="C780" i="4"/>
  <c r="B782" i="4" l="1"/>
  <c r="H781" i="4"/>
  <c r="C781" i="4"/>
  <c r="F780" i="4"/>
  <c r="D780" i="4"/>
  <c r="E780" i="4"/>
  <c r="D781" i="4" l="1"/>
  <c r="F781" i="4"/>
  <c r="E781" i="4"/>
  <c r="B783" i="4"/>
  <c r="C782" i="4"/>
  <c r="H782" i="4"/>
  <c r="B784" i="4" l="1"/>
  <c r="C783" i="4"/>
  <c r="H783" i="4"/>
  <c r="F782" i="4"/>
  <c r="D782" i="4"/>
  <c r="E782" i="4"/>
  <c r="D783" i="4" l="1"/>
  <c r="F783" i="4"/>
  <c r="E783" i="4"/>
  <c r="B785" i="4"/>
  <c r="H784" i="4"/>
  <c r="C784" i="4"/>
  <c r="B786" i="4" l="1"/>
  <c r="H785" i="4"/>
  <c r="C785" i="4"/>
  <c r="F784" i="4"/>
  <c r="D784" i="4"/>
  <c r="E784" i="4"/>
  <c r="D785" i="4" l="1"/>
  <c r="F785" i="4"/>
  <c r="E785" i="4"/>
  <c r="B787" i="4"/>
  <c r="H786" i="4"/>
  <c r="C786" i="4"/>
  <c r="B788" i="4" l="1"/>
  <c r="C787" i="4"/>
  <c r="H787" i="4"/>
  <c r="F786" i="4"/>
  <c r="D786" i="4"/>
  <c r="E786" i="4"/>
  <c r="D787" i="4" l="1"/>
  <c r="F787" i="4"/>
  <c r="E787" i="4"/>
  <c r="B789" i="4"/>
  <c r="H788" i="4"/>
  <c r="C788" i="4"/>
  <c r="B790" i="4" l="1"/>
  <c r="H789" i="4"/>
  <c r="C789" i="4"/>
  <c r="F788" i="4"/>
  <c r="D788" i="4"/>
  <c r="E788" i="4"/>
  <c r="D789" i="4" l="1"/>
  <c r="F789" i="4"/>
  <c r="E789" i="4"/>
  <c r="B791" i="4"/>
  <c r="C790" i="4"/>
  <c r="H790" i="4"/>
  <c r="B792" i="4" l="1"/>
  <c r="C791" i="4"/>
  <c r="H791" i="4"/>
  <c r="F790" i="4"/>
  <c r="D790" i="4"/>
  <c r="E790" i="4"/>
  <c r="D791" i="4" l="1"/>
  <c r="F791" i="4"/>
  <c r="E791" i="4"/>
  <c r="B793" i="4"/>
  <c r="H792" i="4"/>
  <c r="C792" i="4"/>
  <c r="B794" i="4" l="1"/>
  <c r="H793" i="4"/>
  <c r="C793" i="4"/>
  <c r="F792" i="4"/>
  <c r="D792" i="4"/>
  <c r="E792" i="4"/>
  <c r="D793" i="4" l="1"/>
  <c r="F793" i="4"/>
  <c r="E793" i="4"/>
  <c r="B795" i="4"/>
  <c r="H794" i="4"/>
  <c r="C794" i="4"/>
  <c r="B796" i="4" l="1"/>
  <c r="C795" i="4"/>
  <c r="H795" i="4"/>
  <c r="F794" i="4"/>
  <c r="D794" i="4"/>
  <c r="E794" i="4"/>
  <c r="D795" i="4" l="1"/>
  <c r="F795" i="4"/>
  <c r="E795" i="4"/>
  <c r="B797" i="4"/>
  <c r="H796" i="4"/>
  <c r="C796" i="4"/>
  <c r="B798" i="4" l="1"/>
  <c r="H797" i="4"/>
  <c r="C797" i="4"/>
  <c r="F796" i="4"/>
  <c r="D796" i="4"/>
  <c r="E796" i="4"/>
  <c r="D797" i="4" l="1"/>
  <c r="F797" i="4"/>
  <c r="E797" i="4"/>
  <c r="B799" i="4"/>
  <c r="C798" i="4"/>
  <c r="H798" i="4"/>
  <c r="B800" i="4" l="1"/>
  <c r="C799" i="4"/>
  <c r="H799" i="4"/>
  <c r="F798" i="4"/>
  <c r="D798" i="4"/>
  <c r="E798" i="4"/>
  <c r="D799" i="4" l="1"/>
  <c r="F799" i="4"/>
  <c r="E799" i="4"/>
  <c r="B801" i="4"/>
  <c r="H800" i="4"/>
  <c r="C800" i="4"/>
  <c r="B802" i="4" l="1"/>
  <c r="H801" i="4"/>
  <c r="C801" i="4"/>
  <c r="F800" i="4"/>
  <c r="D800" i="4"/>
  <c r="E800" i="4"/>
  <c r="D801" i="4" l="1"/>
  <c r="F801" i="4"/>
  <c r="E801" i="4"/>
  <c r="B803" i="4"/>
  <c r="H802" i="4"/>
  <c r="C802" i="4"/>
  <c r="B804" i="4" l="1"/>
  <c r="C803" i="4"/>
  <c r="H803" i="4"/>
  <c r="F802" i="4"/>
  <c r="D802" i="4"/>
  <c r="E802" i="4"/>
  <c r="D803" i="4" l="1"/>
  <c r="F803" i="4"/>
  <c r="E803" i="4"/>
  <c r="B805" i="4"/>
  <c r="H804" i="4"/>
  <c r="C804" i="4"/>
  <c r="B806" i="4" l="1"/>
  <c r="H805" i="4"/>
  <c r="C805" i="4"/>
  <c r="F804" i="4"/>
  <c r="D804" i="4"/>
  <c r="E804" i="4"/>
  <c r="D805" i="4" l="1"/>
  <c r="F805" i="4"/>
  <c r="E805" i="4"/>
  <c r="B807" i="4"/>
  <c r="C806" i="4"/>
  <c r="H806" i="4"/>
  <c r="B808" i="4" l="1"/>
  <c r="C807" i="4"/>
  <c r="H807" i="4"/>
  <c r="F806" i="4"/>
  <c r="D806" i="4"/>
  <c r="E806" i="4"/>
  <c r="D807" i="4" l="1"/>
  <c r="F807" i="4"/>
  <c r="E807" i="4"/>
  <c r="B809" i="4"/>
  <c r="H808" i="4"/>
  <c r="C808" i="4"/>
  <c r="B810" i="4" l="1"/>
  <c r="H809" i="4"/>
  <c r="C809" i="4"/>
  <c r="F808" i="4"/>
  <c r="D808" i="4"/>
  <c r="E808" i="4"/>
  <c r="D809" i="4" l="1"/>
  <c r="F809" i="4"/>
  <c r="E809" i="4"/>
  <c r="B811" i="4"/>
  <c r="H810" i="4"/>
  <c r="C810" i="4"/>
  <c r="B812" i="4" l="1"/>
  <c r="C811" i="4"/>
  <c r="H811" i="4"/>
  <c r="F810" i="4"/>
  <c r="D810" i="4"/>
  <c r="E810" i="4"/>
  <c r="D811" i="4" l="1"/>
  <c r="F811" i="4"/>
  <c r="E811" i="4"/>
  <c r="B813" i="4"/>
  <c r="H812" i="4"/>
  <c r="C812" i="4"/>
  <c r="F812" i="4" l="1"/>
  <c r="D812" i="4"/>
  <c r="E812" i="4"/>
  <c r="B814" i="4"/>
  <c r="H813" i="4"/>
  <c r="C813" i="4"/>
  <c r="B815" i="4" l="1"/>
  <c r="C814" i="4"/>
  <c r="H814" i="4"/>
  <c r="D813" i="4"/>
  <c r="F813" i="4"/>
  <c r="E813" i="4"/>
  <c r="F814" i="4" l="1"/>
  <c r="D814" i="4"/>
  <c r="E814" i="4"/>
  <c r="B816" i="4"/>
  <c r="C815" i="4"/>
  <c r="H815" i="4"/>
  <c r="B817" i="4" l="1"/>
  <c r="H816" i="4"/>
  <c r="C816" i="4"/>
  <c r="D815" i="4"/>
  <c r="F815" i="4"/>
  <c r="E815" i="4"/>
  <c r="F816" i="4" l="1"/>
  <c r="D816" i="4"/>
  <c r="E816" i="4"/>
  <c r="B818" i="4"/>
  <c r="H817" i="4"/>
  <c r="C817" i="4"/>
  <c r="B819" i="4" l="1"/>
  <c r="H818" i="4"/>
  <c r="C818" i="4"/>
  <c r="D817" i="4"/>
  <c r="F817" i="4"/>
  <c r="E817" i="4"/>
  <c r="F818" i="4" l="1"/>
  <c r="D818" i="4"/>
  <c r="E818" i="4"/>
  <c r="B820" i="4"/>
  <c r="C819" i="4"/>
  <c r="H819" i="4"/>
  <c r="B821" i="4" l="1"/>
  <c r="H820" i="4"/>
  <c r="C820" i="4"/>
  <c r="D819" i="4"/>
  <c r="F819" i="4"/>
  <c r="E819" i="4"/>
  <c r="F820" i="4" l="1"/>
  <c r="D820" i="4"/>
  <c r="E820" i="4"/>
  <c r="B822" i="4"/>
  <c r="H821" i="4"/>
  <c r="C821" i="4"/>
  <c r="B823" i="4" l="1"/>
  <c r="C822" i="4"/>
  <c r="H822" i="4"/>
  <c r="D821" i="4"/>
  <c r="F821" i="4"/>
  <c r="E821" i="4"/>
  <c r="F822" i="4" l="1"/>
  <c r="D822" i="4"/>
  <c r="E822" i="4"/>
  <c r="B824" i="4"/>
  <c r="C823" i="4"/>
  <c r="H823" i="4"/>
  <c r="B825" i="4" l="1"/>
  <c r="H824" i="4"/>
  <c r="C824" i="4"/>
  <c r="D823" i="4"/>
  <c r="F823" i="4"/>
  <c r="E823" i="4"/>
  <c r="F824" i="4" l="1"/>
  <c r="D824" i="4"/>
  <c r="E824" i="4"/>
  <c r="B826" i="4"/>
  <c r="H825" i="4"/>
  <c r="C825" i="4"/>
  <c r="B827" i="4" l="1"/>
  <c r="H826" i="4"/>
  <c r="C826" i="4"/>
  <c r="D825" i="4"/>
  <c r="F825" i="4"/>
  <c r="E825" i="4"/>
  <c r="F826" i="4" l="1"/>
  <c r="D826" i="4"/>
  <c r="E826" i="4"/>
  <c r="B828" i="4"/>
  <c r="C827" i="4"/>
  <c r="H827" i="4"/>
  <c r="B829" i="4" l="1"/>
  <c r="H828" i="4"/>
  <c r="C828" i="4"/>
  <c r="D827" i="4"/>
  <c r="F827" i="4"/>
  <c r="E827" i="4"/>
  <c r="F828" i="4" l="1"/>
  <c r="D828" i="4"/>
  <c r="E828" i="4"/>
  <c r="B830" i="4"/>
  <c r="H829" i="4"/>
  <c r="C829" i="4"/>
  <c r="B831" i="4" l="1"/>
  <c r="C830" i="4"/>
  <c r="H830" i="4"/>
  <c r="D829" i="4"/>
  <c r="F829" i="4"/>
  <c r="E829" i="4"/>
  <c r="F830" i="4" l="1"/>
  <c r="D830" i="4"/>
  <c r="E830" i="4"/>
  <c r="B832" i="4"/>
  <c r="C831" i="4"/>
  <c r="H831" i="4"/>
  <c r="B833" i="4" l="1"/>
  <c r="H832" i="4"/>
  <c r="C832" i="4"/>
  <c r="D831" i="4"/>
  <c r="F831" i="4"/>
  <c r="E831" i="4"/>
  <c r="F832" i="4" l="1"/>
  <c r="D832" i="4"/>
  <c r="E832" i="4"/>
  <c r="B834" i="4"/>
  <c r="H833" i="4"/>
  <c r="C833" i="4"/>
  <c r="B835" i="4" l="1"/>
  <c r="H834" i="4"/>
  <c r="C834" i="4"/>
  <c r="D833" i="4"/>
  <c r="F833" i="4"/>
  <c r="E833" i="4"/>
  <c r="F834" i="4" l="1"/>
  <c r="D834" i="4"/>
  <c r="E834" i="4"/>
  <c r="B836" i="4"/>
  <c r="C835" i="4"/>
  <c r="H835" i="4"/>
  <c r="B837" i="4" l="1"/>
  <c r="H836" i="4"/>
  <c r="C836" i="4"/>
  <c r="D835" i="4"/>
  <c r="F835" i="4"/>
  <c r="E835" i="4"/>
  <c r="F836" i="4" l="1"/>
  <c r="D836" i="4"/>
  <c r="E836" i="4"/>
  <c r="B838" i="4"/>
  <c r="H837" i="4"/>
  <c r="C837" i="4"/>
  <c r="B839" i="4" l="1"/>
  <c r="C838" i="4"/>
  <c r="H838" i="4"/>
  <c r="D837" i="4"/>
  <c r="F837" i="4"/>
  <c r="E837" i="4"/>
  <c r="F838" i="4" l="1"/>
  <c r="D838" i="4"/>
  <c r="E838" i="4"/>
  <c r="B840" i="4"/>
  <c r="C839" i="4"/>
  <c r="H839" i="4"/>
  <c r="B841" i="4" l="1"/>
  <c r="H840" i="4"/>
  <c r="C840" i="4"/>
  <c r="D839" i="4"/>
  <c r="F839" i="4"/>
  <c r="E839" i="4"/>
  <c r="F840" i="4" l="1"/>
  <c r="D840" i="4"/>
  <c r="E840" i="4"/>
  <c r="B842" i="4"/>
  <c r="H841" i="4"/>
  <c r="C841" i="4"/>
  <c r="B843" i="4" l="1"/>
  <c r="H842" i="4"/>
  <c r="C842" i="4"/>
  <c r="D841" i="4"/>
  <c r="F841" i="4"/>
  <c r="E841" i="4"/>
  <c r="F842" i="4" l="1"/>
  <c r="D842" i="4"/>
  <c r="E842" i="4"/>
  <c r="B844" i="4"/>
  <c r="C843" i="4"/>
  <c r="H843" i="4"/>
  <c r="B845" i="4" l="1"/>
  <c r="H844" i="4"/>
  <c r="C844" i="4"/>
  <c r="D843" i="4"/>
  <c r="F843" i="4"/>
  <c r="E843" i="4"/>
  <c r="F844" i="4" l="1"/>
  <c r="D844" i="4"/>
  <c r="E844" i="4"/>
  <c r="B846" i="4"/>
  <c r="H845" i="4"/>
  <c r="C845" i="4"/>
  <c r="B847" i="4" l="1"/>
  <c r="C846" i="4"/>
  <c r="H846" i="4"/>
  <c r="D845" i="4"/>
  <c r="F845" i="4"/>
  <c r="E845" i="4"/>
  <c r="F846" i="4" l="1"/>
  <c r="D846" i="4"/>
  <c r="E846" i="4"/>
  <c r="B848" i="4"/>
  <c r="C847" i="4"/>
  <c r="H847" i="4"/>
  <c r="H848" i="4" l="1"/>
  <c r="B849" i="4"/>
  <c r="C848" i="4"/>
  <c r="D847" i="4"/>
  <c r="F847" i="4"/>
  <c r="E847" i="4"/>
  <c r="F848" i="4" l="1"/>
  <c r="D848" i="4"/>
  <c r="E848" i="4"/>
  <c r="B850" i="4"/>
  <c r="C849" i="4"/>
  <c r="H849" i="4"/>
  <c r="H850" i="4" l="1"/>
  <c r="C850" i="4"/>
  <c r="B851" i="4"/>
  <c r="E849" i="4"/>
  <c r="F849" i="4"/>
  <c r="D849" i="4"/>
  <c r="H851" i="4" l="1"/>
  <c r="B852" i="4"/>
  <c r="C851" i="4"/>
  <c r="E850" i="4"/>
  <c r="D850" i="4"/>
  <c r="F850" i="4"/>
  <c r="E851" i="4" l="1"/>
  <c r="D851" i="4"/>
  <c r="F851" i="4"/>
  <c r="H852" i="4"/>
  <c r="C852" i="4"/>
  <c r="B853" i="4"/>
  <c r="B854" i="4" l="1"/>
  <c r="C853" i="4"/>
  <c r="H853" i="4"/>
  <c r="D852" i="4"/>
  <c r="F852" i="4"/>
  <c r="E852" i="4"/>
  <c r="E853" i="4" l="1"/>
  <c r="F853" i="4"/>
  <c r="D853" i="4"/>
  <c r="H854" i="4"/>
  <c r="C854" i="4"/>
  <c r="B855" i="4"/>
  <c r="H855" i="4" l="1"/>
  <c r="B856" i="4"/>
  <c r="C855" i="4"/>
  <c r="E854" i="4"/>
  <c r="F854" i="4"/>
  <c r="D854" i="4"/>
  <c r="E855" i="4" l="1"/>
  <c r="D855" i="4"/>
  <c r="F855" i="4"/>
  <c r="H856" i="4"/>
  <c r="C856" i="4"/>
  <c r="B857" i="4"/>
  <c r="B858" i="4" l="1"/>
  <c r="C857" i="4"/>
  <c r="H857" i="4"/>
  <c r="F856" i="4"/>
  <c r="D856" i="4"/>
  <c r="E856" i="4"/>
  <c r="E857" i="4" l="1"/>
  <c r="F857" i="4"/>
  <c r="D857" i="4"/>
  <c r="H858" i="4"/>
  <c r="C858" i="4"/>
  <c r="B859" i="4"/>
  <c r="H859" i="4" l="1"/>
  <c r="C859" i="4"/>
  <c r="B860" i="4"/>
  <c r="E858" i="4"/>
  <c r="D858" i="4"/>
  <c r="F858" i="4"/>
  <c r="H860" i="4" l="1"/>
  <c r="C860" i="4"/>
  <c r="B861" i="4"/>
  <c r="E859" i="4"/>
  <c r="D859" i="4"/>
  <c r="F859" i="4"/>
  <c r="B862" i="4" l="1"/>
  <c r="C861" i="4"/>
  <c r="H861" i="4"/>
  <c r="D860" i="4"/>
  <c r="F860" i="4"/>
  <c r="E860" i="4"/>
  <c r="E861" i="4" l="1"/>
  <c r="F861" i="4"/>
  <c r="D861" i="4"/>
  <c r="H862" i="4"/>
  <c r="C862" i="4"/>
  <c r="B863" i="4"/>
  <c r="H863" i="4" l="1"/>
  <c r="C863" i="4"/>
  <c r="B864" i="4"/>
  <c r="E862" i="4"/>
  <c r="F862" i="4"/>
  <c r="D862" i="4"/>
  <c r="H864" i="4" l="1"/>
  <c r="C864" i="4"/>
  <c r="B865" i="4"/>
  <c r="E863" i="4"/>
  <c r="D863" i="4"/>
  <c r="F863" i="4"/>
  <c r="B866" i="4" l="1"/>
  <c r="C865" i="4"/>
  <c r="H865" i="4"/>
  <c r="F864" i="4"/>
  <c r="D864" i="4"/>
  <c r="E864" i="4"/>
  <c r="E865" i="4" l="1"/>
  <c r="F865" i="4"/>
  <c r="D865" i="4"/>
  <c r="H866" i="4"/>
  <c r="C866" i="4"/>
  <c r="B867" i="4"/>
  <c r="H867" i="4" l="1"/>
  <c r="B868" i="4"/>
  <c r="C867" i="4"/>
  <c r="E866" i="4"/>
  <c r="D866" i="4"/>
  <c r="F866" i="4"/>
  <c r="E867" i="4" l="1"/>
  <c r="D867" i="4"/>
  <c r="F867" i="4"/>
  <c r="H868" i="4"/>
  <c r="C868" i="4"/>
  <c r="B869" i="4"/>
  <c r="B870" i="4" l="1"/>
  <c r="C869" i="4"/>
  <c r="H869" i="4"/>
  <c r="D868" i="4"/>
  <c r="F868" i="4"/>
  <c r="E868" i="4"/>
  <c r="E869" i="4" l="1"/>
  <c r="F869" i="4"/>
  <c r="D869" i="4"/>
  <c r="H870" i="4"/>
  <c r="C870" i="4"/>
  <c r="B871" i="4"/>
  <c r="H871" i="4" l="1"/>
  <c r="B872" i="4"/>
  <c r="C871" i="4"/>
  <c r="E870" i="4"/>
  <c r="F870" i="4"/>
  <c r="D870" i="4"/>
  <c r="E871" i="4" l="1"/>
  <c r="D871" i="4"/>
  <c r="F871" i="4"/>
  <c r="H872" i="4"/>
  <c r="C872" i="4"/>
  <c r="B873" i="4"/>
  <c r="B874" i="4" l="1"/>
  <c r="C873" i="4"/>
  <c r="H873" i="4"/>
  <c r="F872" i="4"/>
  <c r="D872" i="4"/>
  <c r="E872" i="4"/>
  <c r="E873" i="4" l="1"/>
  <c r="F873" i="4"/>
  <c r="D873" i="4"/>
  <c r="H874" i="4"/>
  <c r="C874" i="4"/>
  <c r="B875" i="4"/>
  <c r="H875" i="4" l="1"/>
  <c r="C875" i="4"/>
  <c r="B876" i="4"/>
  <c r="E874" i="4"/>
  <c r="D874" i="4"/>
  <c r="F874" i="4"/>
  <c r="H876" i="4" l="1"/>
  <c r="C876" i="4"/>
  <c r="B877" i="4"/>
  <c r="E875" i="4"/>
  <c r="D875" i="4"/>
  <c r="F875" i="4"/>
  <c r="B878" i="4" l="1"/>
  <c r="C877" i="4"/>
  <c r="H877" i="4"/>
  <c r="D876" i="4"/>
  <c r="F876" i="4"/>
  <c r="E876" i="4"/>
  <c r="E877" i="4" l="1"/>
  <c r="F877" i="4"/>
  <c r="D877" i="4"/>
  <c r="H878" i="4"/>
  <c r="C878" i="4"/>
  <c r="B879" i="4"/>
  <c r="H879" i="4" l="1"/>
  <c r="B880" i="4"/>
  <c r="C879" i="4"/>
  <c r="E878" i="4"/>
  <c r="F878" i="4"/>
  <c r="D878" i="4"/>
  <c r="E879" i="4" l="1"/>
  <c r="D879" i="4"/>
  <c r="F879" i="4"/>
  <c r="H880" i="4"/>
  <c r="C880" i="4"/>
  <c r="B881" i="4"/>
  <c r="B882" i="4" l="1"/>
  <c r="C881" i="4"/>
  <c r="H881" i="4"/>
  <c r="F880" i="4"/>
  <c r="D880" i="4"/>
  <c r="E880" i="4"/>
  <c r="E881" i="4" l="1"/>
  <c r="F881" i="4"/>
  <c r="D881" i="4"/>
  <c r="H882" i="4"/>
  <c r="C882" i="4"/>
  <c r="B883" i="4"/>
  <c r="H883" i="4" l="1"/>
  <c r="B884" i="4"/>
  <c r="C883" i="4"/>
  <c r="E882" i="4"/>
  <c r="D882" i="4"/>
  <c r="F882" i="4"/>
  <c r="E883" i="4" l="1"/>
  <c r="D883" i="4"/>
  <c r="F883" i="4"/>
  <c r="H884" i="4"/>
  <c r="C884" i="4"/>
  <c r="B885" i="4"/>
  <c r="B886" i="4" l="1"/>
  <c r="C885" i="4"/>
  <c r="H885" i="4"/>
  <c r="D884" i="4"/>
  <c r="F884" i="4"/>
  <c r="E884" i="4"/>
  <c r="E885" i="4" l="1"/>
  <c r="F885" i="4"/>
  <c r="D885" i="4"/>
  <c r="H886" i="4"/>
  <c r="C886" i="4"/>
  <c r="B887" i="4"/>
  <c r="H887" i="4" l="1"/>
  <c r="B888" i="4"/>
  <c r="C887" i="4"/>
  <c r="E886" i="4"/>
  <c r="F886" i="4"/>
  <c r="D886" i="4"/>
  <c r="E887" i="4" l="1"/>
  <c r="D887" i="4"/>
  <c r="F887" i="4"/>
  <c r="H888" i="4"/>
  <c r="C888" i="4"/>
  <c r="B889" i="4"/>
  <c r="B890" i="4" l="1"/>
  <c r="C889" i="4"/>
  <c r="H889" i="4"/>
  <c r="F888" i="4"/>
  <c r="D888" i="4"/>
  <c r="E888" i="4"/>
  <c r="E889" i="4" l="1"/>
  <c r="F889" i="4"/>
  <c r="D889" i="4"/>
  <c r="H890" i="4"/>
  <c r="C890" i="4"/>
  <c r="B891" i="4"/>
  <c r="H891" i="4" l="1"/>
  <c r="C891" i="4"/>
  <c r="B892" i="4"/>
  <c r="E890" i="4"/>
  <c r="D890" i="4"/>
  <c r="F890" i="4"/>
  <c r="H892" i="4" l="1"/>
  <c r="C892" i="4"/>
  <c r="B893" i="4"/>
  <c r="E891" i="4"/>
  <c r="D891" i="4"/>
  <c r="F891" i="4"/>
  <c r="B894" i="4" l="1"/>
  <c r="C893" i="4"/>
  <c r="H893" i="4"/>
  <c r="D892" i="4"/>
  <c r="F892" i="4"/>
  <c r="E892" i="4"/>
  <c r="E893" i="4" l="1"/>
  <c r="F893" i="4"/>
  <c r="D893" i="4"/>
  <c r="H894" i="4"/>
  <c r="C894" i="4"/>
  <c r="B895" i="4"/>
  <c r="H895" i="4" l="1"/>
  <c r="C895" i="4"/>
  <c r="B896" i="4"/>
  <c r="E894" i="4"/>
  <c r="F894" i="4"/>
  <c r="D894" i="4"/>
  <c r="H896" i="4" l="1"/>
  <c r="C896" i="4"/>
  <c r="B897" i="4"/>
  <c r="E895" i="4"/>
  <c r="D895" i="4"/>
  <c r="F895" i="4"/>
  <c r="B898" i="4" l="1"/>
  <c r="C897" i="4"/>
  <c r="H897" i="4"/>
  <c r="F896" i="4"/>
  <c r="D896" i="4"/>
  <c r="E896" i="4"/>
  <c r="E897" i="4" l="1"/>
  <c r="F897" i="4"/>
  <c r="D897" i="4"/>
  <c r="H898" i="4"/>
  <c r="C898" i="4"/>
  <c r="B899" i="4"/>
  <c r="H899" i="4" l="1"/>
  <c r="B900" i="4"/>
  <c r="C899" i="4"/>
  <c r="E898" i="4"/>
  <c r="D898" i="4"/>
  <c r="F898" i="4"/>
  <c r="E899" i="4" l="1"/>
  <c r="D899" i="4"/>
  <c r="F899" i="4"/>
  <c r="H900" i="4"/>
  <c r="C900" i="4"/>
  <c r="B901" i="4"/>
  <c r="B902" i="4" l="1"/>
  <c r="C901" i="4"/>
  <c r="H901" i="4"/>
  <c r="D900" i="4"/>
  <c r="F900" i="4"/>
  <c r="E900" i="4"/>
  <c r="E901" i="4" l="1"/>
  <c r="F901" i="4"/>
  <c r="D901" i="4"/>
  <c r="H902" i="4"/>
  <c r="C902" i="4"/>
  <c r="B903" i="4"/>
  <c r="H903" i="4" l="1"/>
  <c r="B904" i="4"/>
  <c r="C903" i="4"/>
  <c r="E902" i="4"/>
  <c r="F902" i="4"/>
  <c r="D902" i="4"/>
  <c r="E903" i="4" l="1"/>
  <c r="D903" i="4"/>
  <c r="F903" i="4"/>
  <c r="H904" i="4"/>
  <c r="C904" i="4"/>
  <c r="B905" i="4"/>
  <c r="B906" i="4" l="1"/>
  <c r="C905" i="4"/>
  <c r="H905" i="4"/>
  <c r="F904" i="4"/>
  <c r="D904" i="4"/>
  <c r="E904" i="4"/>
  <c r="E905" i="4" l="1"/>
  <c r="F905" i="4"/>
  <c r="D905" i="4"/>
  <c r="H906" i="4"/>
  <c r="C906" i="4"/>
  <c r="B907" i="4"/>
  <c r="H907" i="4" l="1"/>
  <c r="C907" i="4"/>
  <c r="B908" i="4"/>
  <c r="E906" i="4"/>
  <c r="D906" i="4"/>
  <c r="F906" i="4"/>
  <c r="H908" i="4" l="1"/>
  <c r="C908" i="4"/>
  <c r="B909" i="4"/>
  <c r="E907" i="4"/>
  <c r="D907" i="4"/>
  <c r="F907" i="4"/>
  <c r="B910" i="4" l="1"/>
  <c r="C909" i="4"/>
  <c r="H909" i="4"/>
  <c r="D908" i="4"/>
  <c r="F908" i="4"/>
  <c r="E908" i="4"/>
  <c r="E909" i="4" l="1"/>
  <c r="F909" i="4"/>
  <c r="D909" i="4"/>
  <c r="H910" i="4"/>
  <c r="C910" i="4"/>
  <c r="B911" i="4"/>
  <c r="H911" i="4" l="1"/>
  <c r="B912" i="4"/>
  <c r="C911" i="4"/>
  <c r="E910" i="4"/>
  <c r="F910" i="4"/>
  <c r="D910" i="4"/>
  <c r="E911" i="4" l="1"/>
  <c r="D911" i="4"/>
  <c r="F911" i="4"/>
  <c r="H912" i="4"/>
  <c r="C912" i="4"/>
  <c r="B913" i="4"/>
  <c r="B914" i="4" l="1"/>
  <c r="C913" i="4"/>
  <c r="H913" i="4"/>
  <c r="F912" i="4"/>
  <c r="D912" i="4"/>
  <c r="E912" i="4"/>
  <c r="E913" i="4" l="1"/>
  <c r="F913" i="4"/>
  <c r="D913" i="4"/>
  <c r="H914" i="4"/>
  <c r="C914" i="4"/>
  <c r="B915" i="4"/>
  <c r="H915" i="4" l="1"/>
  <c r="B916" i="4"/>
  <c r="C915" i="4"/>
  <c r="E914" i="4"/>
  <c r="D914" i="4"/>
  <c r="F914" i="4"/>
  <c r="E915" i="4" l="1"/>
  <c r="D915" i="4"/>
  <c r="F915" i="4"/>
  <c r="H916" i="4"/>
  <c r="C916" i="4"/>
  <c r="B917" i="4"/>
  <c r="B918" i="4" l="1"/>
  <c r="C917" i="4"/>
  <c r="H917" i="4"/>
  <c r="D916" i="4"/>
  <c r="F916" i="4"/>
  <c r="E916" i="4"/>
  <c r="E917" i="4" l="1"/>
  <c r="F917" i="4"/>
  <c r="D917" i="4"/>
  <c r="H918" i="4"/>
  <c r="C918" i="4"/>
  <c r="B919" i="4"/>
  <c r="H919" i="4" l="1"/>
  <c r="B920" i="4"/>
  <c r="C919" i="4"/>
  <c r="E918" i="4"/>
  <c r="F918" i="4"/>
  <c r="D918" i="4"/>
  <c r="E919" i="4" l="1"/>
  <c r="D919" i="4"/>
  <c r="F919" i="4"/>
  <c r="H920" i="4"/>
  <c r="C920" i="4"/>
  <c r="B921" i="4"/>
  <c r="B922" i="4" l="1"/>
  <c r="C921" i="4"/>
  <c r="H921" i="4"/>
  <c r="F920" i="4"/>
  <c r="D920" i="4"/>
  <c r="E920" i="4"/>
  <c r="E921" i="4" l="1"/>
  <c r="F921" i="4"/>
  <c r="D921" i="4"/>
  <c r="H922" i="4"/>
  <c r="C922" i="4"/>
  <c r="B923" i="4"/>
  <c r="H923" i="4" l="1"/>
  <c r="C923" i="4"/>
  <c r="B924" i="4"/>
  <c r="E922" i="4"/>
  <c r="D922" i="4"/>
  <c r="F922" i="4"/>
  <c r="H924" i="4" l="1"/>
  <c r="C924" i="4"/>
  <c r="B925" i="4"/>
  <c r="E923" i="4"/>
  <c r="D923" i="4"/>
  <c r="F923" i="4"/>
  <c r="B926" i="4" l="1"/>
  <c r="C925" i="4"/>
  <c r="H925" i="4"/>
  <c r="D924" i="4"/>
  <c r="F924" i="4"/>
  <c r="E924" i="4"/>
  <c r="E925" i="4" l="1"/>
  <c r="F925" i="4"/>
  <c r="D925" i="4"/>
  <c r="H926" i="4"/>
  <c r="C926" i="4"/>
  <c r="B927" i="4"/>
  <c r="H927" i="4" l="1"/>
  <c r="C927" i="4"/>
  <c r="B928" i="4"/>
  <c r="E926" i="4"/>
  <c r="F926" i="4"/>
  <c r="D926" i="4"/>
  <c r="H928" i="4" l="1"/>
  <c r="C928" i="4"/>
  <c r="B929" i="4"/>
  <c r="E927" i="4"/>
  <c r="D927" i="4"/>
  <c r="F927" i="4"/>
  <c r="B930" i="4" l="1"/>
  <c r="C929" i="4"/>
  <c r="H929" i="4"/>
  <c r="F928" i="4"/>
  <c r="D928" i="4"/>
  <c r="E928" i="4"/>
  <c r="E929" i="4" l="1"/>
  <c r="F929" i="4"/>
  <c r="D929" i="4"/>
  <c r="H930" i="4"/>
  <c r="C930" i="4"/>
  <c r="B931" i="4"/>
  <c r="H931" i="4" l="1"/>
  <c r="B932" i="4"/>
  <c r="C931" i="4"/>
  <c r="E930" i="4"/>
  <c r="D930" i="4"/>
  <c r="F930" i="4"/>
  <c r="E931" i="4" l="1"/>
  <c r="D931" i="4"/>
  <c r="F931" i="4"/>
  <c r="H932" i="4"/>
  <c r="C932" i="4"/>
  <c r="B933" i="4"/>
  <c r="B934" i="4" l="1"/>
  <c r="C933" i="4"/>
  <c r="H933" i="4"/>
  <c r="D932" i="4"/>
  <c r="F932" i="4"/>
  <c r="E932" i="4"/>
  <c r="E933" i="4" l="1"/>
  <c r="F933" i="4"/>
  <c r="D933" i="4"/>
  <c r="H934" i="4"/>
  <c r="C934" i="4"/>
  <c r="B935" i="4"/>
  <c r="H935" i="4" l="1"/>
  <c r="B936" i="4"/>
  <c r="C935" i="4"/>
  <c r="E934" i="4"/>
  <c r="F934" i="4"/>
  <c r="D934" i="4"/>
  <c r="E935" i="4" l="1"/>
  <c r="D935" i="4"/>
  <c r="F935" i="4"/>
  <c r="H936" i="4"/>
  <c r="C936" i="4"/>
  <c r="B937" i="4"/>
  <c r="B938" i="4" l="1"/>
  <c r="C937" i="4"/>
  <c r="H937" i="4"/>
  <c r="F936" i="4"/>
  <c r="D936" i="4"/>
  <c r="E936" i="4"/>
  <c r="E937" i="4" l="1"/>
  <c r="F937" i="4"/>
  <c r="D937" i="4"/>
  <c r="H938" i="4"/>
  <c r="C938" i="4"/>
  <c r="B939" i="4"/>
  <c r="H939" i="4" l="1"/>
  <c r="C939" i="4"/>
  <c r="B940" i="4"/>
  <c r="E938" i="4"/>
  <c r="D938" i="4"/>
  <c r="F938" i="4"/>
  <c r="H940" i="4" l="1"/>
  <c r="C940" i="4"/>
  <c r="B941" i="4"/>
  <c r="E939" i="4"/>
  <c r="D939" i="4"/>
  <c r="F939" i="4"/>
  <c r="B942" i="4" l="1"/>
  <c r="C941" i="4"/>
  <c r="H941" i="4"/>
  <c r="D940" i="4"/>
  <c r="F940" i="4"/>
  <c r="E940" i="4"/>
  <c r="E941" i="4" l="1"/>
  <c r="F941" i="4"/>
  <c r="D941" i="4"/>
  <c r="H942" i="4"/>
  <c r="C942" i="4"/>
  <c r="B943" i="4"/>
  <c r="H943" i="4" l="1"/>
  <c r="B944" i="4"/>
  <c r="C943" i="4"/>
  <c r="E942" i="4"/>
  <c r="F942" i="4"/>
  <c r="D942" i="4"/>
  <c r="E943" i="4" l="1"/>
  <c r="D943" i="4"/>
  <c r="F943" i="4"/>
  <c r="H944" i="4"/>
  <c r="C944" i="4"/>
  <c r="B945" i="4"/>
  <c r="B946" i="4" l="1"/>
  <c r="C945" i="4"/>
  <c r="H945" i="4"/>
  <c r="F944" i="4"/>
  <c r="D944" i="4"/>
  <c r="E944" i="4"/>
  <c r="E945" i="4" l="1"/>
  <c r="F945" i="4"/>
  <c r="D945" i="4"/>
  <c r="H946" i="4"/>
  <c r="C946" i="4"/>
  <c r="B947" i="4"/>
  <c r="H947" i="4" l="1"/>
  <c r="B948" i="4"/>
  <c r="C947" i="4"/>
  <c r="E946" i="4"/>
  <c r="D946" i="4"/>
  <c r="F946" i="4"/>
  <c r="E947" i="4" l="1"/>
  <c r="D947" i="4"/>
  <c r="F947" i="4"/>
  <c r="H948" i="4"/>
  <c r="C948" i="4"/>
  <c r="B949" i="4"/>
  <c r="B950" i="4" l="1"/>
  <c r="C949" i="4"/>
  <c r="H949" i="4"/>
  <c r="D948" i="4"/>
  <c r="F948" i="4"/>
  <c r="E948" i="4"/>
  <c r="E949" i="4" l="1"/>
  <c r="F949" i="4"/>
  <c r="D949" i="4"/>
  <c r="H950" i="4"/>
  <c r="C950" i="4"/>
  <c r="B951" i="4"/>
  <c r="H951" i="4" l="1"/>
  <c r="B952" i="4"/>
  <c r="C951" i="4"/>
  <c r="E950" i="4"/>
  <c r="F950" i="4"/>
  <c r="D950" i="4"/>
  <c r="E951" i="4" l="1"/>
  <c r="D951" i="4"/>
  <c r="F951" i="4"/>
  <c r="H952" i="4"/>
  <c r="C952" i="4"/>
  <c r="B953" i="4"/>
  <c r="B954" i="4" l="1"/>
  <c r="C953" i="4"/>
  <c r="H953" i="4"/>
  <c r="F952" i="4"/>
  <c r="D952" i="4"/>
  <c r="E952" i="4"/>
  <c r="E953" i="4" l="1"/>
  <c r="F953" i="4"/>
  <c r="D953" i="4"/>
  <c r="H954" i="4"/>
  <c r="C954" i="4"/>
  <c r="B955" i="4"/>
  <c r="H955" i="4" l="1"/>
  <c r="C955" i="4"/>
  <c r="B956" i="4"/>
  <c r="E954" i="4"/>
  <c r="D954" i="4"/>
  <c r="F954" i="4"/>
  <c r="H956" i="4" l="1"/>
  <c r="C956" i="4"/>
  <c r="B957" i="4"/>
  <c r="E955" i="4"/>
  <c r="D955" i="4"/>
  <c r="F955" i="4"/>
  <c r="B958" i="4" l="1"/>
  <c r="C957" i="4"/>
  <c r="H957" i="4"/>
  <c r="D956" i="4"/>
  <c r="F956" i="4"/>
  <c r="E956" i="4"/>
  <c r="E957" i="4" l="1"/>
  <c r="F957" i="4"/>
  <c r="D957" i="4"/>
  <c r="H958" i="4"/>
  <c r="C958" i="4"/>
  <c r="B959" i="4"/>
  <c r="H959" i="4" l="1"/>
  <c r="C959" i="4"/>
  <c r="B960" i="4"/>
  <c r="E958" i="4"/>
  <c r="F958" i="4"/>
  <c r="D958" i="4"/>
  <c r="H960" i="4" l="1"/>
  <c r="C960" i="4"/>
  <c r="B961" i="4"/>
  <c r="E959" i="4"/>
  <c r="D959" i="4"/>
  <c r="F959" i="4"/>
  <c r="B962" i="4" l="1"/>
  <c r="C961" i="4"/>
  <c r="H961" i="4"/>
  <c r="F960" i="4"/>
  <c r="D960" i="4"/>
  <c r="E960" i="4"/>
  <c r="E961" i="4" l="1"/>
  <c r="F961" i="4"/>
  <c r="D961" i="4"/>
  <c r="H962" i="4"/>
  <c r="C962" i="4"/>
  <c r="B963" i="4"/>
  <c r="H963" i="4" l="1"/>
  <c r="B964" i="4"/>
  <c r="C963" i="4"/>
  <c r="E962" i="4"/>
  <c r="D962" i="4"/>
  <c r="F962" i="4"/>
  <c r="E963" i="4" l="1"/>
  <c r="D963" i="4"/>
  <c r="F963" i="4"/>
  <c r="H964" i="4"/>
  <c r="C964" i="4"/>
  <c r="B965" i="4"/>
  <c r="B966" i="4" l="1"/>
  <c r="C965" i="4"/>
  <c r="H965" i="4"/>
  <c r="D964" i="4"/>
  <c r="F964" i="4"/>
  <c r="E964" i="4"/>
  <c r="E965" i="4" l="1"/>
  <c r="F965" i="4"/>
  <c r="D965" i="4"/>
  <c r="H966" i="4"/>
  <c r="C966" i="4"/>
  <c r="B967" i="4"/>
  <c r="H967" i="4" l="1"/>
  <c r="B968" i="4"/>
  <c r="C967" i="4"/>
  <c r="E966" i="4"/>
  <c r="F966" i="4"/>
  <c r="D966" i="4"/>
  <c r="E967" i="4" l="1"/>
  <c r="D967" i="4"/>
  <c r="F967" i="4"/>
  <c r="H968" i="4"/>
  <c r="C968" i="4"/>
  <c r="B969" i="4"/>
  <c r="B970" i="4" l="1"/>
  <c r="C969" i="4"/>
  <c r="H969" i="4"/>
  <c r="F968" i="4"/>
  <c r="D968" i="4"/>
  <c r="E968" i="4"/>
  <c r="E969" i="4" l="1"/>
  <c r="F969" i="4"/>
  <c r="D969" i="4"/>
  <c r="H970" i="4"/>
  <c r="C970" i="4"/>
  <c r="B971" i="4"/>
  <c r="H971" i="4" l="1"/>
  <c r="C971" i="4"/>
  <c r="B972" i="4"/>
  <c r="E970" i="4"/>
  <c r="D970" i="4"/>
  <c r="F970" i="4"/>
  <c r="H972" i="4" l="1"/>
  <c r="C972" i="4"/>
  <c r="B973" i="4"/>
  <c r="E971" i="4"/>
  <c r="D971" i="4"/>
  <c r="F971" i="4"/>
  <c r="B974" i="4" l="1"/>
  <c r="C973" i="4"/>
  <c r="H973" i="4"/>
  <c r="D972" i="4"/>
  <c r="F972" i="4"/>
  <c r="E972" i="4"/>
  <c r="E973" i="4" l="1"/>
  <c r="F973" i="4"/>
  <c r="D973" i="4"/>
  <c r="H974" i="4"/>
  <c r="C974" i="4"/>
  <c r="B975" i="4"/>
  <c r="H975" i="4" l="1"/>
  <c r="B976" i="4"/>
  <c r="C975" i="4"/>
  <c r="E974" i="4"/>
  <c r="F974" i="4"/>
  <c r="D974" i="4"/>
  <c r="E975" i="4" l="1"/>
  <c r="D975" i="4"/>
  <c r="F975" i="4"/>
  <c r="H976" i="4"/>
  <c r="C976" i="4"/>
  <c r="B977" i="4"/>
  <c r="B978" i="4" l="1"/>
  <c r="C977" i="4"/>
  <c r="H977" i="4"/>
  <c r="F976" i="4"/>
  <c r="D976" i="4"/>
  <c r="E976" i="4"/>
  <c r="E977" i="4" l="1"/>
  <c r="F977" i="4"/>
  <c r="D977" i="4"/>
  <c r="H978" i="4"/>
  <c r="C978" i="4"/>
  <c r="B979" i="4"/>
  <c r="H979" i="4" l="1"/>
  <c r="B980" i="4"/>
  <c r="C979" i="4"/>
  <c r="E978" i="4"/>
  <c r="D978" i="4"/>
  <c r="F978" i="4"/>
  <c r="E979" i="4" l="1"/>
  <c r="D979" i="4"/>
  <c r="F979" i="4"/>
  <c r="H980" i="4"/>
  <c r="C980" i="4"/>
  <c r="B981" i="4"/>
  <c r="B982" i="4" l="1"/>
  <c r="C981" i="4"/>
  <c r="H981" i="4"/>
  <c r="D980" i="4"/>
  <c r="F980" i="4"/>
  <c r="E980" i="4"/>
  <c r="E981" i="4" l="1"/>
  <c r="F981" i="4"/>
  <c r="D981" i="4"/>
  <c r="H982" i="4"/>
  <c r="C982" i="4"/>
  <c r="B983" i="4"/>
  <c r="H983" i="4" l="1"/>
  <c r="B984" i="4"/>
  <c r="C983" i="4"/>
  <c r="E982" i="4"/>
  <c r="F982" i="4"/>
  <c r="D982" i="4"/>
  <c r="E983" i="4" l="1"/>
  <c r="D983" i="4"/>
  <c r="F983" i="4"/>
  <c r="H984" i="4"/>
  <c r="C984" i="4"/>
  <c r="B985" i="4"/>
  <c r="B986" i="4" l="1"/>
  <c r="C985" i="4"/>
  <c r="H985" i="4"/>
  <c r="F984" i="4"/>
  <c r="D984" i="4"/>
  <c r="E984" i="4"/>
  <c r="E985" i="4" l="1"/>
  <c r="F985" i="4"/>
  <c r="D985" i="4"/>
  <c r="H986" i="4"/>
  <c r="C986" i="4"/>
  <c r="B987" i="4"/>
  <c r="H987" i="4" l="1"/>
  <c r="C987" i="4"/>
  <c r="B988" i="4"/>
  <c r="E986" i="4"/>
  <c r="D986" i="4"/>
  <c r="F986" i="4"/>
  <c r="H988" i="4" l="1"/>
  <c r="C988" i="4"/>
  <c r="B989" i="4"/>
  <c r="E987" i="4"/>
  <c r="D987" i="4"/>
  <c r="F987" i="4"/>
  <c r="B990" i="4" l="1"/>
  <c r="C989" i="4"/>
  <c r="H989" i="4"/>
  <c r="D988" i="4"/>
  <c r="F988" i="4"/>
  <c r="E988" i="4"/>
  <c r="E989" i="4" l="1"/>
  <c r="F989" i="4"/>
  <c r="D989" i="4"/>
  <c r="H990" i="4"/>
  <c r="C990" i="4"/>
  <c r="B991" i="4"/>
  <c r="H991" i="4" l="1"/>
  <c r="C991" i="4"/>
  <c r="B992" i="4"/>
  <c r="E990" i="4"/>
  <c r="F990" i="4"/>
  <c r="D990" i="4"/>
  <c r="H992" i="4" l="1"/>
  <c r="C992" i="4"/>
  <c r="B993" i="4"/>
  <c r="E991" i="4"/>
  <c r="D991" i="4"/>
  <c r="F991" i="4"/>
  <c r="B994" i="4" l="1"/>
  <c r="C993" i="4"/>
  <c r="H993" i="4"/>
  <c r="F992" i="4"/>
  <c r="D992" i="4"/>
  <c r="E992" i="4"/>
  <c r="E993" i="4" l="1"/>
  <c r="F993" i="4"/>
  <c r="D993" i="4"/>
  <c r="H994" i="4"/>
  <c r="C994" i="4"/>
  <c r="B995" i="4"/>
  <c r="H995" i="4" l="1"/>
  <c r="B996" i="4"/>
  <c r="C995" i="4"/>
  <c r="E994" i="4"/>
  <c r="D994" i="4"/>
  <c r="F994" i="4"/>
  <c r="E995" i="4" l="1"/>
  <c r="D995" i="4"/>
  <c r="F995" i="4"/>
  <c r="H996" i="4"/>
  <c r="C996" i="4"/>
  <c r="B997" i="4"/>
  <c r="B998" i="4" l="1"/>
  <c r="C997" i="4"/>
  <c r="H997" i="4"/>
  <c r="D996" i="4"/>
  <c r="F996" i="4"/>
  <c r="E996" i="4"/>
  <c r="E997" i="4" l="1"/>
  <c r="F997" i="4"/>
  <c r="D997" i="4"/>
  <c r="H998" i="4"/>
  <c r="C998" i="4"/>
  <c r="B999" i="4"/>
  <c r="H999" i="4" l="1"/>
  <c r="B1000" i="4"/>
  <c r="C999" i="4"/>
  <c r="E998" i="4"/>
  <c r="F998" i="4"/>
  <c r="D998" i="4"/>
  <c r="E999" i="4" l="1"/>
  <c r="D999" i="4"/>
  <c r="F999" i="4"/>
  <c r="H1000" i="4"/>
  <c r="C1000" i="4"/>
  <c r="B1001" i="4"/>
  <c r="B1002" i="4" l="1"/>
  <c r="C1001" i="4"/>
  <c r="H1001" i="4"/>
  <c r="F1000" i="4"/>
  <c r="D1000" i="4"/>
  <c r="E1000" i="4"/>
  <c r="E1001" i="4" l="1"/>
  <c r="F1001" i="4"/>
  <c r="D1001" i="4"/>
  <c r="H1002" i="4"/>
  <c r="C1002" i="4"/>
  <c r="B1003" i="4"/>
  <c r="H1003" i="4" l="1"/>
  <c r="C1003" i="4"/>
  <c r="B1004" i="4"/>
  <c r="E1002" i="4"/>
  <c r="D1002" i="4"/>
  <c r="F1002" i="4"/>
  <c r="H1004" i="4" l="1"/>
  <c r="C1004" i="4"/>
  <c r="B1005" i="4"/>
  <c r="E1003" i="4"/>
  <c r="D1003" i="4"/>
  <c r="F1003" i="4"/>
  <c r="B1006" i="4" l="1"/>
  <c r="C1005" i="4"/>
  <c r="H1005" i="4"/>
  <c r="D1004" i="4"/>
  <c r="F1004" i="4"/>
  <c r="E1004" i="4"/>
  <c r="E1005" i="4" l="1"/>
  <c r="F1005" i="4"/>
  <c r="D1005" i="4"/>
  <c r="H1006" i="4"/>
  <c r="C1006" i="4"/>
  <c r="B1007" i="4"/>
  <c r="H1007" i="4" l="1"/>
  <c r="B1008" i="4"/>
  <c r="C1007" i="4"/>
  <c r="E1006" i="4"/>
  <c r="F1006" i="4"/>
  <c r="D1006" i="4"/>
  <c r="E1007" i="4" l="1"/>
  <c r="D1007" i="4"/>
  <c r="F1007" i="4"/>
  <c r="H1008" i="4"/>
  <c r="C1008" i="4"/>
  <c r="B1009" i="4"/>
  <c r="B1010" i="4" l="1"/>
  <c r="C1009" i="4"/>
  <c r="H1009" i="4"/>
  <c r="F1008" i="4"/>
  <c r="D1008" i="4"/>
  <c r="E1008" i="4"/>
  <c r="E1009" i="4" l="1"/>
  <c r="F1009" i="4"/>
  <c r="D1009" i="4"/>
  <c r="H1010" i="4"/>
  <c r="C1010" i="4"/>
  <c r="B1011" i="4"/>
  <c r="H1011" i="4" l="1"/>
  <c r="B1012" i="4"/>
  <c r="C1011" i="4"/>
  <c r="E1010" i="4"/>
  <c r="D1010" i="4"/>
  <c r="F1010" i="4"/>
  <c r="E1011" i="4" l="1"/>
  <c r="D1011" i="4"/>
  <c r="F1011" i="4"/>
  <c r="H1012" i="4"/>
  <c r="C1012" i="4"/>
  <c r="B1013" i="4"/>
  <c r="B1014" i="4" l="1"/>
  <c r="C1013" i="4"/>
  <c r="H1013" i="4"/>
  <c r="D1012" i="4"/>
  <c r="F1012" i="4"/>
  <c r="E1012" i="4"/>
  <c r="E1013" i="4" l="1"/>
  <c r="F1013" i="4"/>
  <c r="D1013" i="4"/>
  <c r="H1014" i="4"/>
  <c r="C1014" i="4"/>
  <c r="B1015" i="4"/>
  <c r="H1015" i="4" l="1"/>
  <c r="B1016" i="4"/>
  <c r="C1015" i="4"/>
  <c r="E1014" i="4"/>
  <c r="F1014" i="4"/>
  <c r="D1014" i="4"/>
  <c r="E1015" i="4" l="1"/>
  <c r="D1015" i="4"/>
  <c r="F1015" i="4"/>
  <c r="H1016" i="4"/>
  <c r="C1016" i="4"/>
  <c r="B1017" i="4"/>
  <c r="B1018" i="4" l="1"/>
  <c r="C1017" i="4"/>
  <c r="H1017" i="4"/>
  <c r="F1016" i="4"/>
  <c r="D1016" i="4"/>
  <c r="E1016" i="4"/>
  <c r="E1017" i="4" l="1"/>
  <c r="F1017" i="4"/>
  <c r="D1017" i="4"/>
  <c r="H1018" i="4"/>
  <c r="C1018" i="4"/>
  <c r="B1019" i="4"/>
  <c r="H1019" i="4" l="1"/>
  <c r="C1019" i="4"/>
  <c r="B1020" i="4"/>
  <c r="E1018" i="4"/>
  <c r="D1018" i="4"/>
  <c r="F1018" i="4"/>
  <c r="H1020" i="4" l="1"/>
  <c r="C1020" i="4"/>
  <c r="B1021" i="4"/>
  <c r="E1019" i="4"/>
  <c r="D1019" i="4"/>
  <c r="F1019" i="4"/>
  <c r="B1022" i="4" l="1"/>
  <c r="C1021" i="4"/>
  <c r="H1021" i="4"/>
  <c r="D1020" i="4"/>
  <c r="F1020" i="4"/>
  <c r="E1020" i="4"/>
  <c r="E1021" i="4" l="1"/>
  <c r="F1021" i="4"/>
  <c r="D1021" i="4"/>
  <c r="H1022" i="4"/>
  <c r="C1022" i="4"/>
  <c r="B1023" i="4"/>
  <c r="H1023" i="4" l="1"/>
  <c r="C1023" i="4"/>
  <c r="B1024" i="4"/>
  <c r="E1022" i="4"/>
  <c r="F1022" i="4"/>
  <c r="D1022" i="4"/>
  <c r="H1024" i="4" l="1"/>
  <c r="C1024" i="4"/>
  <c r="B1025" i="4"/>
  <c r="E1023" i="4"/>
  <c r="D1023" i="4"/>
  <c r="F1023" i="4"/>
  <c r="B1026" i="4" l="1"/>
  <c r="C1025" i="4"/>
  <c r="H1025" i="4"/>
  <c r="F1024" i="4"/>
  <c r="D1024" i="4"/>
  <c r="E1024" i="4"/>
  <c r="E1025" i="4" l="1"/>
  <c r="F1025" i="4"/>
  <c r="D1025" i="4"/>
  <c r="H1026" i="4"/>
  <c r="C1026" i="4"/>
  <c r="B1027" i="4"/>
  <c r="H1027" i="4" l="1"/>
  <c r="B1028" i="4"/>
  <c r="C1027" i="4"/>
  <c r="E1026" i="4"/>
  <c r="D1026" i="4"/>
  <c r="F1026" i="4"/>
  <c r="E1027" i="4" l="1"/>
  <c r="D1027" i="4"/>
  <c r="F1027" i="4"/>
  <c r="H1028" i="4"/>
  <c r="C1028" i="4"/>
  <c r="B1029" i="4"/>
  <c r="B1030" i="4" l="1"/>
  <c r="C1029" i="4"/>
  <c r="H1029" i="4"/>
  <c r="D1028" i="4"/>
  <c r="F1028" i="4"/>
  <c r="E1028" i="4"/>
  <c r="E1029" i="4" l="1"/>
  <c r="F1029" i="4"/>
  <c r="D1029" i="4"/>
  <c r="H1030" i="4"/>
  <c r="C1030" i="4"/>
  <c r="B1031" i="4"/>
  <c r="H1031" i="4" l="1"/>
  <c r="B1032" i="4"/>
  <c r="C1031" i="4"/>
  <c r="E1030" i="4"/>
  <c r="F1030" i="4"/>
  <c r="D1030" i="4"/>
  <c r="E1031" i="4" l="1"/>
  <c r="D1031" i="4"/>
  <c r="F1031" i="4"/>
  <c r="H1032" i="4"/>
  <c r="C1032" i="4"/>
  <c r="B1033" i="4"/>
  <c r="B1034" i="4" l="1"/>
  <c r="C1033" i="4"/>
  <c r="H1033" i="4"/>
  <c r="F1032" i="4"/>
  <c r="D1032" i="4"/>
  <c r="E1032" i="4"/>
  <c r="E1033" i="4" l="1"/>
  <c r="F1033" i="4"/>
  <c r="D1033" i="4"/>
  <c r="H1034" i="4"/>
  <c r="C1034" i="4"/>
  <c r="B1035" i="4"/>
  <c r="H1035" i="4" l="1"/>
  <c r="C1035" i="4"/>
  <c r="B1036" i="4"/>
  <c r="E1034" i="4"/>
  <c r="D1034" i="4"/>
  <c r="F1034" i="4"/>
  <c r="H1036" i="4" l="1"/>
  <c r="C1036" i="4"/>
  <c r="B1037" i="4"/>
  <c r="E1035" i="4"/>
  <c r="D1035" i="4"/>
  <c r="F1035" i="4"/>
  <c r="B1038" i="4" l="1"/>
  <c r="C1037" i="4"/>
  <c r="H1037" i="4"/>
  <c r="D1036" i="4"/>
  <c r="F1036" i="4"/>
  <c r="E1036" i="4"/>
  <c r="E1037" i="4" l="1"/>
  <c r="F1037" i="4"/>
  <c r="D1037" i="4"/>
  <c r="H1038" i="4"/>
  <c r="C1038" i="4"/>
  <c r="B1039" i="4"/>
  <c r="H1039" i="4" l="1"/>
  <c r="B1040" i="4"/>
  <c r="C1039" i="4"/>
  <c r="E1038" i="4"/>
  <c r="F1038" i="4"/>
  <c r="D1038" i="4"/>
  <c r="E1039" i="4" l="1"/>
  <c r="D1039" i="4"/>
  <c r="F1039" i="4"/>
  <c r="H1040" i="4"/>
  <c r="C1040" i="4"/>
  <c r="B1041" i="4"/>
  <c r="B1042" i="4" l="1"/>
  <c r="C1041" i="4"/>
  <c r="H1041" i="4"/>
  <c r="F1040" i="4"/>
  <c r="D1040" i="4"/>
  <c r="E1040" i="4"/>
  <c r="E1041" i="4" l="1"/>
  <c r="F1041" i="4"/>
  <c r="D1041" i="4"/>
  <c r="H1042" i="4"/>
  <c r="C1042" i="4"/>
  <c r="B1043" i="4"/>
  <c r="E1042" i="4" l="1"/>
  <c r="D1042" i="4"/>
  <c r="F1042" i="4"/>
  <c r="H1043" i="4"/>
  <c r="B1044" i="4"/>
  <c r="C1043" i="4"/>
  <c r="E1043" i="4" l="1"/>
  <c r="D1043" i="4"/>
  <c r="F1043" i="4"/>
  <c r="H1044" i="4"/>
  <c r="C1044" i="4"/>
  <c r="B1045" i="4"/>
  <c r="H1045" i="4" l="1"/>
  <c r="C1045" i="4"/>
  <c r="B1046" i="4"/>
  <c r="D1044" i="4"/>
  <c r="F1044" i="4"/>
  <c r="E1044" i="4"/>
  <c r="H1046" i="4" l="1"/>
  <c r="C1046" i="4"/>
  <c r="B1047" i="4"/>
  <c r="E1045" i="4"/>
  <c r="F1045" i="4"/>
  <c r="D1045" i="4"/>
  <c r="H1047" i="4" l="1"/>
  <c r="C1047" i="4"/>
  <c r="B1048" i="4"/>
  <c r="E1046" i="4"/>
  <c r="D1046" i="4"/>
  <c r="F1046" i="4"/>
  <c r="H1048" i="4" l="1"/>
  <c r="C1048" i="4"/>
  <c r="B1049" i="4"/>
  <c r="E1047" i="4"/>
  <c r="F1047" i="4"/>
  <c r="D1047" i="4"/>
  <c r="H1049" i="4" l="1"/>
  <c r="C1049" i="4"/>
  <c r="B1050" i="4"/>
  <c r="E1048" i="4"/>
  <c r="D1048" i="4"/>
  <c r="F1048" i="4"/>
  <c r="H1050" i="4" l="1"/>
  <c r="C1050" i="4"/>
  <c r="B1051" i="4"/>
  <c r="E1049" i="4"/>
  <c r="F1049" i="4"/>
  <c r="D1049" i="4"/>
  <c r="H1051" i="4" l="1"/>
  <c r="C1051" i="4"/>
  <c r="B1052" i="4"/>
  <c r="E1050" i="4"/>
  <c r="D1050" i="4"/>
  <c r="F1050" i="4"/>
  <c r="H1052" i="4" l="1"/>
  <c r="C1052" i="4"/>
  <c r="B1053" i="4"/>
  <c r="E1051" i="4"/>
  <c r="F1051" i="4"/>
  <c r="D1051" i="4"/>
  <c r="H1053" i="4" l="1"/>
  <c r="C1053" i="4"/>
  <c r="B1054" i="4"/>
  <c r="E1052" i="4"/>
  <c r="D1052" i="4"/>
  <c r="F1052" i="4"/>
  <c r="H1054" i="4" l="1"/>
  <c r="C1054" i="4"/>
  <c r="B1055" i="4"/>
  <c r="E1053" i="4"/>
  <c r="F1053" i="4"/>
  <c r="D1053" i="4"/>
  <c r="H1055" i="4" l="1"/>
  <c r="C1055" i="4"/>
  <c r="B1056" i="4"/>
  <c r="E1054" i="4"/>
  <c r="D1054" i="4"/>
  <c r="F1054" i="4"/>
  <c r="H1056" i="4" l="1"/>
  <c r="C1056" i="4"/>
  <c r="B1057" i="4"/>
  <c r="E1055" i="4"/>
  <c r="F1055" i="4"/>
  <c r="D1055" i="4"/>
  <c r="H1057" i="4" l="1"/>
  <c r="C1057" i="4"/>
  <c r="B1058" i="4"/>
  <c r="E1056" i="4"/>
  <c r="D1056" i="4"/>
  <c r="F1056" i="4"/>
  <c r="H1058" i="4" l="1"/>
  <c r="C1058" i="4"/>
  <c r="B1059" i="4"/>
  <c r="E1057" i="4"/>
  <c r="F1057" i="4"/>
  <c r="D1057" i="4"/>
  <c r="H1059" i="4" l="1"/>
  <c r="C1059" i="4"/>
  <c r="B1060" i="4"/>
  <c r="E1058" i="4"/>
  <c r="D1058" i="4"/>
  <c r="F1058" i="4"/>
  <c r="H1060" i="4" l="1"/>
  <c r="C1060" i="4"/>
  <c r="B1061" i="4"/>
  <c r="E1059" i="4"/>
  <c r="F1059" i="4"/>
  <c r="D1059" i="4"/>
  <c r="H1061" i="4" l="1"/>
  <c r="C1061" i="4"/>
  <c r="B1062" i="4"/>
  <c r="E1060" i="4"/>
  <c r="D1060" i="4"/>
  <c r="F1060" i="4"/>
  <c r="H1062" i="4" l="1"/>
  <c r="C1062" i="4"/>
  <c r="B1063" i="4"/>
  <c r="E1061" i="4"/>
  <c r="F1061" i="4"/>
  <c r="D1061" i="4"/>
  <c r="H1063" i="4" l="1"/>
  <c r="C1063" i="4"/>
  <c r="B1064" i="4"/>
  <c r="E1062" i="4"/>
  <c r="D1062" i="4"/>
  <c r="F1062" i="4"/>
  <c r="H1064" i="4" l="1"/>
  <c r="C1064" i="4"/>
  <c r="B1065" i="4"/>
  <c r="E1063" i="4"/>
  <c r="F1063" i="4"/>
  <c r="D1063" i="4"/>
  <c r="H1065" i="4" l="1"/>
  <c r="C1065" i="4"/>
  <c r="B1066" i="4"/>
  <c r="E1064" i="4"/>
  <c r="D1064" i="4"/>
  <c r="F1064" i="4"/>
  <c r="H1066" i="4" l="1"/>
  <c r="C1066" i="4"/>
  <c r="B1067" i="4"/>
  <c r="E1065" i="4"/>
  <c r="F1065" i="4"/>
  <c r="D1065" i="4"/>
  <c r="H1067" i="4" l="1"/>
  <c r="C1067" i="4"/>
  <c r="B1068" i="4"/>
  <c r="E1066" i="4"/>
  <c r="D1066" i="4"/>
  <c r="F1066" i="4"/>
  <c r="H1068" i="4" l="1"/>
  <c r="C1068" i="4"/>
  <c r="B1069" i="4"/>
  <c r="E1067" i="4"/>
  <c r="F1067" i="4"/>
  <c r="D1067" i="4"/>
  <c r="H1069" i="4" l="1"/>
  <c r="C1069" i="4"/>
  <c r="B1070" i="4"/>
  <c r="E1068" i="4"/>
  <c r="D1068" i="4"/>
  <c r="F1068" i="4"/>
  <c r="H1070" i="4" l="1"/>
  <c r="C1070" i="4"/>
  <c r="B1071" i="4"/>
  <c r="E1069" i="4"/>
  <c r="F1069" i="4"/>
  <c r="D1069" i="4"/>
  <c r="H1071" i="4" l="1"/>
  <c r="C1071" i="4"/>
  <c r="B1072" i="4"/>
  <c r="E1070" i="4"/>
  <c r="D1070" i="4"/>
  <c r="F1070" i="4"/>
  <c r="H1072" i="4" l="1"/>
  <c r="C1072" i="4"/>
  <c r="B1073" i="4"/>
  <c r="E1071" i="4"/>
  <c r="F1071" i="4"/>
  <c r="D1071" i="4"/>
  <c r="H1073" i="4" l="1"/>
  <c r="C1073" i="4"/>
  <c r="B1074" i="4"/>
  <c r="E1072" i="4"/>
  <c r="D1072" i="4"/>
  <c r="F1072" i="4"/>
  <c r="H1074" i="4" l="1"/>
  <c r="C1074" i="4"/>
  <c r="B1075" i="4"/>
  <c r="E1073" i="4"/>
  <c r="F1073" i="4"/>
  <c r="D1073" i="4"/>
  <c r="H1075" i="4" l="1"/>
  <c r="C1075" i="4"/>
  <c r="B1076" i="4"/>
  <c r="E1074" i="4"/>
  <c r="D1074" i="4"/>
  <c r="F1074" i="4"/>
  <c r="H1076" i="4" l="1"/>
  <c r="C1076" i="4"/>
  <c r="B1077" i="4"/>
  <c r="E1075" i="4"/>
  <c r="F1075" i="4"/>
  <c r="D1075" i="4"/>
  <c r="H1077" i="4" l="1"/>
  <c r="C1077" i="4"/>
  <c r="B1078" i="4"/>
  <c r="E1076" i="4"/>
  <c r="D1076" i="4"/>
  <c r="F1076" i="4"/>
  <c r="H1078" i="4" l="1"/>
  <c r="C1078" i="4"/>
  <c r="B1079" i="4"/>
  <c r="E1077" i="4"/>
  <c r="F1077" i="4"/>
  <c r="D1077" i="4"/>
  <c r="H1079" i="4" l="1"/>
  <c r="C1079" i="4"/>
  <c r="B1080" i="4"/>
  <c r="E1078" i="4"/>
  <c r="D1078" i="4"/>
  <c r="F1078" i="4"/>
  <c r="H1080" i="4" l="1"/>
  <c r="C1080" i="4"/>
  <c r="B1081" i="4"/>
  <c r="E1079" i="4"/>
  <c r="F1079" i="4"/>
  <c r="D1079" i="4"/>
  <c r="H1081" i="4" l="1"/>
  <c r="C1081" i="4"/>
  <c r="B1082" i="4"/>
  <c r="E1080" i="4"/>
  <c r="D1080" i="4"/>
  <c r="F1080" i="4"/>
  <c r="H1082" i="4" l="1"/>
  <c r="C1082" i="4"/>
  <c r="B1083" i="4"/>
  <c r="E1081" i="4"/>
  <c r="F1081" i="4"/>
  <c r="D1081" i="4"/>
  <c r="H1083" i="4" l="1"/>
  <c r="C1083" i="4"/>
  <c r="B1084" i="4"/>
  <c r="E1082" i="4"/>
  <c r="D1082" i="4"/>
  <c r="F1082" i="4"/>
  <c r="H1084" i="4" l="1"/>
  <c r="C1084" i="4"/>
  <c r="B1085" i="4"/>
  <c r="E1083" i="4"/>
  <c r="F1083" i="4"/>
  <c r="D1083" i="4"/>
  <c r="H1085" i="4" l="1"/>
  <c r="C1085" i="4"/>
  <c r="B1086" i="4"/>
  <c r="E1084" i="4"/>
  <c r="D1084" i="4"/>
  <c r="F1084" i="4"/>
  <c r="H1086" i="4" l="1"/>
  <c r="C1086" i="4"/>
  <c r="B1087" i="4"/>
  <c r="E1085" i="4"/>
  <c r="F1085" i="4"/>
  <c r="D1085" i="4"/>
  <c r="H1087" i="4" l="1"/>
  <c r="C1087" i="4"/>
  <c r="B1088" i="4"/>
  <c r="E1086" i="4"/>
  <c r="D1086" i="4"/>
  <c r="F1086" i="4"/>
  <c r="H1088" i="4" l="1"/>
  <c r="C1088" i="4"/>
  <c r="B1089" i="4"/>
  <c r="E1087" i="4"/>
  <c r="F1087" i="4"/>
  <c r="D1087" i="4"/>
  <c r="H1089" i="4" l="1"/>
  <c r="C1089" i="4"/>
  <c r="B1090" i="4"/>
  <c r="E1088" i="4"/>
  <c r="D1088" i="4"/>
  <c r="F1088" i="4"/>
  <c r="H1090" i="4" l="1"/>
  <c r="C1090" i="4"/>
  <c r="B1091" i="4"/>
  <c r="E1089" i="4"/>
  <c r="F1089" i="4"/>
  <c r="D1089" i="4"/>
  <c r="H1091" i="4" l="1"/>
  <c r="C1091" i="4"/>
  <c r="B1092" i="4"/>
  <c r="E1090" i="4"/>
  <c r="D1090" i="4"/>
  <c r="F1090" i="4"/>
  <c r="H1092" i="4" l="1"/>
  <c r="C1092" i="4"/>
  <c r="B1093" i="4"/>
  <c r="E1091" i="4"/>
  <c r="F1091" i="4"/>
  <c r="D1091" i="4"/>
  <c r="H1093" i="4" l="1"/>
  <c r="C1093" i="4"/>
  <c r="B1094" i="4"/>
  <c r="E1092" i="4"/>
  <c r="D1092" i="4"/>
  <c r="F1092" i="4"/>
  <c r="H1094" i="4" l="1"/>
  <c r="C1094" i="4"/>
  <c r="B1095" i="4"/>
  <c r="E1093" i="4"/>
  <c r="F1093" i="4"/>
  <c r="D1093" i="4"/>
  <c r="H1095" i="4" l="1"/>
  <c r="C1095" i="4"/>
  <c r="B1096" i="4"/>
  <c r="E1094" i="4"/>
  <c r="D1094" i="4"/>
  <c r="F1094" i="4"/>
  <c r="H1096" i="4" l="1"/>
  <c r="C1096" i="4"/>
  <c r="B1097" i="4"/>
  <c r="E1095" i="4"/>
  <c r="F1095" i="4"/>
  <c r="D1095" i="4"/>
  <c r="H1097" i="4" l="1"/>
  <c r="C1097" i="4"/>
  <c r="B1098" i="4"/>
  <c r="E1096" i="4"/>
  <c r="D1096" i="4"/>
  <c r="F1096" i="4"/>
  <c r="H1098" i="4" l="1"/>
  <c r="C1098" i="4"/>
  <c r="B1099" i="4"/>
  <c r="E1097" i="4"/>
  <c r="F1097" i="4"/>
  <c r="D1097" i="4"/>
  <c r="H1099" i="4" l="1"/>
  <c r="C1099" i="4"/>
  <c r="B1100" i="4"/>
  <c r="E1098" i="4"/>
  <c r="D1098" i="4"/>
  <c r="F1098" i="4"/>
  <c r="H1100" i="4" l="1"/>
  <c r="C1100" i="4"/>
  <c r="B1101" i="4"/>
  <c r="E1099" i="4"/>
  <c r="F1099" i="4"/>
  <c r="D1099" i="4"/>
  <c r="H1101" i="4" l="1"/>
  <c r="C1101" i="4"/>
  <c r="B1102" i="4"/>
  <c r="E1100" i="4"/>
  <c r="D1100" i="4"/>
  <c r="F1100" i="4"/>
  <c r="H1102" i="4" l="1"/>
  <c r="C1102" i="4"/>
  <c r="B1103" i="4"/>
  <c r="E1101" i="4"/>
  <c r="F1101" i="4"/>
  <c r="D1101" i="4"/>
  <c r="H1103" i="4" l="1"/>
  <c r="C1103" i="4"/>
  <c r="B1104" i="4"/>
  <c r="E1102" i="4"/>
  <c r="D1102" i="4"/>
  <c r="F1102" i="4"/>
  <c r="H1104" i="4" l="1"/>
  <c r="C1104" i="4"/>
  <c r="B1105" i="4"/>
  <c r="E1103" i="4"/>
  <c r="F1103" i="4"/>
  <c r="D1103" i="4"/>
  <c r="H1105" i="4" l="1"/>
  <c r="C1105" i="4"/>
  <c r="B1106" i="4"/>
  <c r="E1104" i="4"/>
  <c r="D1104" i="4"/>
  <c r="F1104" i="4"/>
  <c r="H1106" i="4" l="1"/>
  <c r="C1106" i="4"/>
  <c r="B1107" i="4"/>
  <c r="E1105" i="4"/>
  <c r="F1105" i="4"/>
  <c r="D1105" i="4"/>
  <c r="H1107" i="4" l="1"/>
  <c r="C1107" i="4"/>
  <c r="B1108" i="4"/>
  <c r="E1106" i="4"/>
  <c r="D1106" i="4"/>
  <c r="F1106" i="4"/>
  <c r="H1108" i="4" l="1"/>
  <c r="C1108" i="4"/>
  <c r="B1109" i="4"/>
  <c r="E1107" i="4"/>
  <c r="F1107" i="4"/>
  <c r="D1107" i="4"/>
  <c r="H1109" i="4" l="1"/>
  <c r="C1109" i="4"/>
  <c r="B1110" i="4"/>
  <c r="E1108" i="4"/>
  <c r="D1108" i="4"/>
  <c r="F1108" i="4"/>
  <c r="H1110" i="4" l="1"/>
  <c r="C1110" i="4"/>
  <c r="B1111" i="4"/>
  <c r="E1109" i="4"/>
  <c r="F1109" i="4"/>
  <c r="D1109" i="4"/>
  <c r="H1111" i="4" l="1"/>
  <c r="C1111" i="4"/>
  <c r="B1112" i="4"/>
  <c r="E1110" i="4"/>
  <c r="D1110" i="4"/>
  <c r="F1110" i="4"/>
  <c r="H1112" i="4" l="1"/>
  <c r="C1112" i="4"/>
  <c r="B1113" i="4"/>
  <c r="E1111" i="4"/>
  <c r="F1111" i="4"/>
  <c r="D1111" i="4"/>
  <c r="H1113" i="4" l="1"/>
  <c r="C1113" i="4"/>
  <c r="B1114" i="4"/>
  <c r="E1112" i="4"/>
  <c r="D1112" i="4"/>
  <c r="F1112" i="4"/>
  <c r="H1114" i="4" l="1"/>
  <c r="C1114" i="4"/>
  <c r="B1115" i="4"/>
  <c r="E1113" i="4"/>
  <c r="F1113" i="4"/>
  <c r="D1113" i="4"/>
  <c r="H1115" i="4" l="1"/>
  <c r="C1115" i="4"/>
  <c r="B1116" i="4"/>
  <c r="E1114" i="4"/>
  <c r="D1114" i="4"/>
  <c r="F1114" i="4"/>
  <c r="H1116" i="4" l="1"/>
  <c r="C1116" i="4"/>
  <c r="B1117" i="4"/>
  <c r="E1115" i="4"/>
  <c r="F1115" i="4"/>
  <c r="D1115" i="4"/>
  <c r="H1117" i="4" l="1"/>
  <c r="C1117" i="4"/>
  <c r="B1118" i="4"/>
  <c r="E1116" i="4"/>
  <c r="D1116" i="4"/>
  <c r="F1116" i="4"/>
  <c r="H1118" i="4" l="1"/>
  <c r="C1118" i="4"/>
  <c r="B1119" i="4"/>
  <c r="E1117" i="4"/>
  <c r="F1117" i="4"/>
  <c r="D1117" i="4"/>
  <c r="H1119" i="4" l="1"/>
  <c r="C1119" i="4"/>
  <c r="B1120" i="4"/>
  <c r="E1118" i="4"/>
  <c r="D1118" i="4"/>
  <c r="F1118" i="4"/>
  <c r="H1120" i="4" l="1"/>
  <c r="C1120" i="4"/>
  <c r="B1121" i="4"/>
  <c r="E1119" i="4"/>
  <c r="F1119" i="4"/>
  <c r="D1119" i="4"/>
  <c r="H1121" i="4" l="1"/>
  <c r="C1121" i="4"/>
  <c r="B1122" i="4"/>
  <c r="E1120" i="4"/>
  <c r="D1120" i="4"/>
  <c r="F1120" i="4"/>
  <c r="H1122" i="4" l="1"/>
  <c r="C1122" i="4"/>
  <c r="B1123" i="4"/>
  <c r="E1121" i="4"/>
  <c r="F1121" i="4"/>
  <c r="D1121" i="4"/>
  <c r="H1123" i="4" l="1"/>
  <c r="C1123" i="4"/>
  <c r="B1124" i="4"/>
  <c r="E1122" i="4"/>
  <c r="D1122" i="4"/>
  <c r="F1122" i="4"/>
  <c r="H1124" i="4" l="1"/>
  <c r="C1124" i="4"/>
  <c r="B1125" i="4"/>
  <c r="E1123" i="4"/>
  <c r="F1123" i="4"/>
  <c r="D1123" i="4"/>
  <c r="H1125" i="4" l="1"/>
  <c r="C1125" i="4"/>
  <c r="B1126" i="4"/>
  <c r="E1124" i="4"/>
  <c r="D1124" i="4"/>
  <c r="F1124" i="4"/>
  <c r="H1126" i="4" l="1"/>
  <c r="C1126" i="4"/>
  <c r="B1127" i="4"/>
  <c r="E1125" i="4"/>
  <c r="F1125" i="4"/>
  <c r="D1125" i="4"/>
  <c r="H1127" i="4" l="1"/>
  <c r="C1127" i="4"/>
  <c r="B1128" i="4"/>
  <c r="E1126" i="4"/>
  <c r="D1126" i="4"/>
  <c r="F1126" i="4"/>
  <c r="H1128" i="4" l="1"/>
  <c r="C1128" i="4"/>
  <c r="B1129" i="4"/>
  <c r="E1127" i="4"/>
  <c r="F1127" i="4"/>
  <c r="D1127" i="4"/>
  <c r="H1129" i="4" l="1"/>
  <c r="C1129" i="4"/>
  <c r="B1130" i="4"/>
  <c r="E1128" i="4"/>
  <c r="D1128" i="4"/>
  <c r="F1128" i="4"/>
  <c r="H1130" i="4" l="1"/>
  <c r="C1130" i="4"/>
  <c r="B1131" i="4"/>
  <c r="E1129" i="4"/>
  <c r="F1129" i="4"/>
  <c r="D1129" i="4"/>
  <c r="H1131" i="4" l="1"/>
  <c r="C1131" i="4"/>
  <c r="B1132" i="4"/>
  <c r="E1130" i="4"/>
  <c r="D1130" i="4"/>
  <c r="F1130" i="4"/>
  <c r="H1132" i="4" l="1"/>
  <c r="C1132" i="4"/>
  <c r="B1133" i="4"/>
  <c r="E1131" i="4"/>
  <c r="F1131" i="4"/>
  <c r="D1131" i="4"/>
  <c r="H1133" i="4" l="1"/>
  <c r="C1133" i="4"/>
  <c r="B1134" i="4"/>
  <c r="E1132" i="4"/>
  <c r="D1132" i="4"/>
  <c r="F1132" i="4"/>
  <c r="H1134" i="4" l="1"/>
  <c r="C1134" i="4"/>
  <c r="B1135" i="4"/>
  <c r="E1133" i="4"/>
  <c r="F1133" i="4"/>
  <c r="D1133" i="4"/>
  <c r="H1135" i="4" l="1"/>
  <c r="C1135" i="4"/>
  <c r="B1136" i="4"/>
  <c r="E1134" i="4"/>
  <c r="D1134" i="4"/>
  <c r="F1134" i="4"/>
  <c r="H1136" i="4" l="1"/>
  <c r="C1136" i="4"/>
  <c r="B1137" i="4"/>
  <c r="E1135" i="4"/>
  <c r="F1135" i="4"/>
  <c r="D1135" i="4"/>
  <c r="H1137" i="4" l="1"/>
  <c r="C1137" i="4"/>
  <c r="B1138" i="4"/>
  <c r="E1136" i="4"/>
  <c r="D1136" i="4"/>
  <c r="F1136" i="4"/>
  <c r="H1138" i="4" l="1"/>
  <c r="C1138" i="4"/>
  <c r="B1139" i="4"/>
  <c r="E1137" i="4"/>
  <c r="F1137" i="4"/>
  <c r="D1137" i="4"/>
  <c r="H1139" i="4" l="1"/>
  <c r="C1139" i="4"/>
  <c r="B1140" i="4"/>
  <c r="E1138" i="4"/>
  <c r="D1138" i="4"/>
  <c r="F1138" i="4"/>
  <c r="H1140" i="4" l="1"/>
  <c r="C1140" i="4"/>
  <c r="B1141" i="4"/>
  <c r="E1139" i="4"/>
  <c r="F1139" i="4"/>
  <c r="D1139" i="4"/>
  <c r="H1141" i="4" l="1"/>
  <c r="C1141" i="4"/>
  <c r="B1142" i="4"/>
  <c r="E1140" i="4"/>
  <c r="D1140" i="4"/>
  <c r="F1140" i="4"/>
  <c r="H1142" i="4" l="1"/>
  <c r="C1142" i="4"/>
  <c r="B1143" i="4"/>
  <c r="E1141" i="4"/>
  <c r="F1141" i="4"/>
  <c r="D1141" i="4"/>
  <c r="H1143" i="4" l="1"/>
  <c r="C1143" i="4"/>
  <c r="B1144" i="4"/>
  <c r="E1142" i="4"/>
  <c r="D1142" i="4"/>
  <c r="F1142" i="4"/>
  <c r="H1144" i="4" l="1"/>
  <c r="C1144" i="4"/>
  <c r="B1145" i="4"/>
  <c r="E1143" i="4"/>
  <c r="F1143" i="4"/>
  <c r="D1143" i="4"/>
  <c r="H1145" i="4" l="1"/>
  <c r="C1145" i="4"/>
  <c r="B1146" i="4"/>
  <c r="E1144" i="4"/>
  <c r="D1144" i="4"/>
  <c r="F1144" i="4"/>
  <c r="H1146" i="4" l="1"/>
  <c r="C1146" i="4"/>
  <c r="B1147" i="4"/>
  <c r="E1145" i="4"/>
  <c r="F1145" i="4"/>
  <c r="D1145" i="4"/>
  <c r="H1147" i="4" l="1"/>
  <c r="C1147" i="4"/>
  <c r="B1148" i="4"/>
  <c r="E1146" i="4"/>
  <c r="D1146" i="4"/>
  <c r="F1146" i="4"/>
  <c r="H1148" i="4" l="1"/>
  <c r="C1148" i="4"/>
  <c r="B1149" i="4"/>
  <c r="E1147" i="4"/>
  <c r="F1147" i="4"/>
  <c r="D1147" i="4"/>
  <c r="H1149" i="4" l="1"/>
  <c r="C1149" i="4"/>
  <c r="B1150" i="4"/>
  <c r="E1148" i="4"/>
  <c r="D1148" i="4"/>
  <c r="F1148" i="4"/>
  <c r="H1150" i="4" l="1"/>
  <c r="C1150" i="4"/>
  <c r="B1151" i="4"/>
  <c r="E1149" i="4"/>
  <c r="F1149" i="4"/>
  <c r="D1149" i="4"/>
  <c r="H1151" i="4" l="1"/>
  <c r="C1151" i="4"/>
  <c r="B1152" i="4"/>
  <c r="E1150" i="4"/>
  <c r="D1150" i="4"/>
  <c r="F1150" i="4"/>
  <c r="H1152" i="4" l="1"/>
  <c r="C1152" i="4"/>
  <c r="B1153" i="4"/>
  <c r="E1151" i="4"/>
  <c r="F1151" i="4"/>
  <c r="D1151" i="4"/>
  <c r="H1153" i="4" l="1"/>
  <c r="C1153" i="4"/>
  <c r="B1154" i="4"/>
  <c r="E1152" i="4"/>
  <c r="D1152" i="4"/>
  <c r="F1152" i="4"/>
  <c r="H1154" i="4" l="1"/>
  <c r="C1154" i="4"/>
  <c r="B1155" i="4"/>
  <c r="E1153" i="4"/>
  <c r="F1153" i="4"/>
  <c r="D1153" i="4"/>
  <c r="H1155" i="4" l="1"/>
  <c r="C1155" i="4"/>
  <c r="B1156" i="4"/>
  <c r="E1154" i="4"/>
  <c r="D1154" i="4"/>
  <c r="F1154" i="4"/>
  <c r="H1156" i="4" l="1"/>
  <c r="C1156" i="4"/>
  <c r="B1157" i="4"/>
  <c r="E1155" i="4"/>
  <c r="F1155" i="4"/>
  <c r="D1155" i="4"/>
  <c r="H1157" i="4" l="1"/>
  <c r="C1157" i="4"/>
  <c r="B1158" i="4"/>
  <c r="E1156" i="4"/>
  <c r="D1156" i="4"/>
  <c r="F1156" i="4"/>
  <c r="H1158" i="4" l="1"/>
  <c r="C1158" i="4"/>
  <c r="B1159" i="4"/>
  <c r="E1157" i="4"/>
  <c r="F1157" i="4"/>
  <c r="D1157" i="4"/>
  <c r="H1159" i="4" l="1"/>
  <c r="C1159" i="4"/>
  <c r="B1160" i="4"/>
  <c r="E1158" i="4"/>
  <c r="D1158" i="4"/>
  <c r="F1158" i="4"/>
  <c r="H1160" i="4" l="1"/>
  <c r="C1160" i="4"/>
  <c r="B1161" i="4"/>
  <c r="E1159" i="4"/>
  <c r="F1159" i="4"/>
  <c r="D1159" i="4"/>
  <c r="H1161" i="4" l="1"/>
  <c r="C1161" i="4"/>
  <c r="B1162" i="4"/>
  <c r="E1160" i="4"/>
  <c r="D1160" i="4"/>
  <c r="F1160" i="4"/>
  <c r="H1162" i="4" l="1"/>
  <c r="C1162" i="4"/>
  <c r="B1163" i="4"/>
  <c r="E1161" i="4"/>
  <c r="F1161" i="4"/>
  <c r="D1161" i="4"/>
  <c r="H1163" i="4" l="1"/>
  <c r="C1163" i="4"/>
  <c r="B1164" i="4"/>
  <c r="E1162" i="4"/>
  <c r="D1162" i="4"/>
  <c r="F1162" i="4"/>
  <c r="H1164" i="4" l="1"/>
  <c r="C1164" i="4"/>
  <c r="B1165" i="4"/>
  <c r="E1163" i="4"/>
  <c r="F1163" i="4"/>
  <c r="D1163" i="4"/>
  <c r="H1165" i="4" l="1"/>
  <c r="C1165" i="4"/>
  <c r="B1166" i="4"/>
  <c r="E1164" i="4"/>
  <c r="D1164" i="4"/>
  <c r="F1164" i="4"/>
  <c r="H1166" i="4" l="1"/>
  <c r="C1166" i="4"/>
  <c r="B1167" i="4"/>
  <c r="E1165" i="4"/>
  <c r="F1165" i="4"/>
  <c r="D1165" i="4"/>
  <c r="H1167" i="4" l="1"/>
  <c r="C1167" i="4"/>
  <c r="B1168" i="4"/>
  <c r="E1166" i="4"/>
  <c r="D1166" i="4"/>
  <c r="F1166" i="4"/>
  <c r="H1168" i="4" l="1"/>
  <c r="C1168" i="4"/>
  <c r="B1169" i="4"/>
  <c r="E1167" i="4"/>
  <c r="F1167" i="4"/>
  <c r="D1167" i="4"/>
  <c r="H1169" i="4" l="1"/>
  <c r="C1169" i="4"/>
  <c r="B1170" i="4"/>
  <c r="E1168" i="4"/>
  <c r="D1168" i="4"/>
  <c r="F1168" i="4"/>
  <c r="H1170" i="4" l="1"/>
  <c r="C1170" i="4"/>
  <c r="B1171" i="4"/>
  <c r="E1169" i="4"/>
  <c r="F1169" i="4"/>
  <c r="D1169" i="4"/>
  <c r="H1171" i="4" l="1"/>
  <c r="C1171" i="4"/>
  <c r="B1172" i="4"/>
  <c r="E1170" i="4"/>
  <c r="D1170" i="4"/>
  <c r="F1170" i="4"/>
  <c r="H1172" i="4" l="1"/>
  <c r="C1172" i="4"/>
  <c r="B1173" i="4"/>
  <c r="E1171" i="4"/>
  <c r="F1171" i="4"/>
  <c r="D1171" i="4"/>
  <c r="H1173" i="4" l="1"/>
  <c r="C1173" i="4"/>
  <c r="B1174" i="4"/>
  <c r="E1172" i="4"/>
  <c r="D1172" i="4"/>
  <c r="F1172" i="4"/>
  <c r="H1174" i="4" l="1"/>
  <c r="C1174" i="4"/>
  <c r="B1175" i="4"/>
  <c r="E1173" i="4"/>
  <c r="F1173" i="4"/>
  <c r="D1173" i="4"/>
  <c r="H1175" i="4" l="1"/>
  <c r="C1175" i="4"/>
  <c r="B1176" i="4"/>
  <c r="E1174" i="4"/>
  <c r="D1174" i="4"/>
  <c r="F1174" i="4"/>
  <c r="H1176" i="4" l="1"/>
  <c r="C1176" i="4"/>
  <c r="B1177" i="4"/>
  <c r="E1175" i="4"/>
  <c r="F1175" i="4"/>
  <c r="D1175" i="4"/>
  <c r="H1177" i="4" l="1"/>
  <c r="C1177" i="4"/>
  <c r="B1178" i="4"/>
  <c r="E1176" i="4"/>
  <c r="D1176" i="4"/>
  <c r="F1176" i="4"/>
  <c r="H1178" i="4" l="1"/>
  <c r="C1178" i="4"/>
  <c r="B1179" i="4"/>
  <c r="E1177" i="4"/>
  <c r="F1177" i="4"/>
  <c r="D1177" i="4"/>
  <c r="H1179" i="4" l="1"/>
  <c r="C1179" i="4"/>
  <c r="B1180" i="4"/>
  <c r="E1178" i="4"/>
  <c r="D1178" i="4"/>
  <c r="F1178" i="4"/>
  <c r="H1180" i="4" l="1"/>
  <c r="C1180" i="4"/>
  <c r="B1181" i="4"/>
  <c r="E1179" i="4"/>
  <c r="F1179" i="4"/>
  <c r="D1179" i="4"/>
  <c r="H1181" i="4" l="1"/>
  <c r="C1181" i="4"/>
  <c r="B1182" i="4"/>
  <c r="E1180" i="4"/>
  <c r="D1180" i="4"/>
  <c r="F1180" i="4"/>
  <c r="H1182" i="4" l="1"/>
  <c r="C1182" i="4"/>
  <c r="B1183" i="4"/>
  <c r="E1181" i="4"/>
  <c r="F1181" i="4"/>
  <c r="D1181" i="4"/>
  <c r="H1183" i="4" l="1"/>
  <c r="C1183" i="4"/>
  <c r="B1184" i="4"/>
  <c r="E1182" i="4"/>
  <c r="D1182" i="4"/>
  <c r="F1182" i="4"/>
  <c r="H1184" i="4" l="1"/>
  <c r="C1184" i="4"/>
  <c r="B1185" i="4"/>
  <c r="E1183" i="4"/>
  <c r="F1183" i="4"/>
  <c r="D1183" i="4"/>
  <c r="H1185" i="4" l="1"/>
  <c r="C1185" i="4"/>
  <c r="B1186" i="4"/>
  <c r="E1184" i="4"/>
  <c r="D1184" i="4"/>
  <c r="F1184" i="4"/>
  <c r="H1186" i="4" l="1"/>
  <c r="C1186" i="4"/>
  <c r="B1187" i="4"/>
  <c r="E1185" i="4"/>
  <c r="F1185" i="4"/>
  <c r="D1185" i="4"/>
  <c r="H1187" i="4" l="1"/>
  <c r="C1187" i="4"/>
  <c r="B1188" i="4"/>
  <c r="E1186" i="4"/>
  <c r="D1186" i="4"/>
  <c r="F1186" i="4"/>
  <c r="H1188" i="4" l="1"/>
  <c r="C1188" i="4"/>
  <c r="B1189" i="4"/>
  <c r="E1187" i="4"/>
  <c r="F1187" i="4"/>
  <c r="D1187" i="4"/>
  <c r="H1189" i="4" l="1"/>
  <c r="C1189" i="4"/>
  <c r="B1190" i="4"/>
  <c r="E1188" i="4"/>
  <c r="D1188" i="4"/>
  <c r="F1188" i="4"/>
  <c r="H1190" i="4" l="1"/>
  <c r="C1190" i="4"/>
  <c r="B1191" i="4"/>
  <c r="E1189" i="4"/>
  <c r="F1189" i="4"/>
  <c r="D1189" i="4"/>
  <c r="H1191" i="4" l="1"/>
  <c r="C1191" i="4"/>
  <c r="B1192" i="4"/>
  <c r="E1190" i="4"/>
  <c r="D1190" i="4"/>
  <c r="F1190" i="4"/>
  <c r="H1192" i="4" l="1"/>
  <c r="C1192" i="4"/>
  <c r="B1193" i="4"/>
  <c r="E1191" i="4"/>
  <c r="F1191" i="4"/>
  <c r="D1191" i="4"/>
  <c r="H1193" i="4" l="1"/>
  <c r="C1193" i="4"/>
  <c r="B1194" i="4"/>
  <c r="E1192" i="4"/>
  <c r="D1192" i="4"/>
  <c r="F1192" i="4"/>
  <c r="H1194" i="4" l="1"/>
  <c r="C1194" i="4"/>
  <c r="B1195" i="4"/>
  <c r="E1193" i="4"/>
  <c r="F1193" i="4"/>
  <c r="D1193" i="4"/>
  <c r="H1195" i="4" l="1"/>
  <c r="C1195" i="4"/>
  <c r="B1196" i="4"/>
  <c r="E1194" i="4"/>
  <c r="D1194" i="4"/>
  <c r="F1194" i="4"/>
  <c r="H1196" i="4" l="1"/>
  <c r="C1196" i="4"/>
  <c r="B1197" i="4"/>
  <c r="E1195" i="4"/>
  <c r="F1195" i="4"/>
  <c r="D1195" i="4"/>
  <c r="H1197" i="4" l="1"/>
  <c r="C1197" i="4"/>
  <c r="B1198" i="4"/>
  <c r="E1196" i="4"/>
  <c r="D1196" i="4"/>
  <c r="F1196" i="4"/>
  <c r="H1198" i="4" l="1"/>
  <c r="C1198" i="4"/>
  <c r="B1199" i="4"/>
  <c r="E1197" i="4"/>
  <c r="F1197" i="4"/>
  <c r="D1197" i="4"/>
  <c r="H1199" i="4" l="1"/>
  <c r="C1199" i="4"/>
  <c r="B1200" i="4"/>
  <c r="E1198" i="4"/>
  <c r="D1198" i="4"/>
  <c r="F1198" i="4"/>
  <c r="H1200" i="4" l="1"/>
  <c r="C1200" i="4"/>
  <c r="B1201" i="4"/>
  <c r="E1199" i="4"/>
  <c r="F1199" i="4"/>
  <c r="D1199" i="4"/>
  <c r="H1201" i="4" l="1"/>
  <c r="C1201" i="4"/>
  <c r="B1202" i="4"/>
  <c r="E1200" i="4"/>
  <c r="D1200" i="4"/>
  <c r="F1200" i="4"/>
  <c r="H1202" i="4" l="1"/>
  <c r="C1202" i="4"/>
  <c r="B1203" i="4"/>
  <c r="E1201" i="4"/>
  <c r="F1201" i="4"/>
  <c r="D1201" i="4"/>
  <c r="H1203" i="4" l="1"/>
  <c r="C1203" i="4"/>
  <c r="B1204" i="4"/>
  <c r="E1202" i="4"/>
  <c r="D1202" i="4"/>
  <c r="F1202" i="4"/>
  <c r="H1204" i="4" l="1"/>
  <c r="C1204" i="4"/>
  <c r="B1205" i="4"/>
  <c r="E1203" i="4"/>
  <c r="F1203" i="4"/>
  <c r="D1203" i="4"/>
  <c r="H1205" i="4" l="1"/>
  <c r="C1205" i="4"/>
  <c r="B1206" i="4"/>
  <c r="E1204" i="4"/>
  <c r="D1204" i="4"/>
  <c r="F1204" i="4"/>
  <c r="H1206" i="4" l="1"/>
  <c r="C1206" i="4"/>
  <c r="B1207" i="4"/>
  <c r="E1205" i="4"/>
  <c r="F1205" i="4"/>
  <c r="D1205" i="4"/>
  <c r="H1207" i="4" l="1"/>
  <c r="C1207" i="4"/>
  <c r="B1208" i="4"/>
  <c r="E1206" i="4"/>
  <c r="D1206" i="4"/>
  <c r="F1206" i="4"/>
  <c r="H1208" i="4" l="1"/>
  <c r="C1208" i="4"/>
  <c r="B1209" i="4"/>
  <c r="E1207" i="4"/>
  <c r="F1207" i="4"/>
  <c r="D1207" i="4"/>
  <c r="H1209" i="4" l="1"/>
  <c r="C1209" i="4"/>
  <c r="B1210" i="4"/>
  <c r="E1208" i="4"/>
  <c r="D1208" i="4"/>
  <c r="F1208" i="4"/>
  <c r="H1210" i="4" l="1"/>
  <c r="C1210" i="4"/>
  <c r="B1211" i="4"/>
  <c r="E1209" i="4"/>
  <c r="F1209" i="4"/>
  <c r="D1209" i="4"/>
  <c r="H1211" i="4" l="1"/>
  <c r="C1211" i="4"/>
  <c r="B1212" i="4"/>
  <c r="E1210" i="4"/>
  <c r="D1210" i="4"/>
  <c r="F1210" i="4"/>
  <c r="H1212" i="4" l="1"/>
  <c r="C1212" i="4"/>
  <c r="B1213" i="4"/>
  <c r="E1211" i="4"/>
  <c r="F1211" i="4"/>
  <c r="D1211" i="4"/>
  <c r="H1213" i="4" l="1"/>
  <c r="C1213" i="4"/>
  <c r="B1214" i="4"/>
  <c r="E1212" i="4"/>
  <c r="D1212" i="4"/>
  <c r="F1212" i="4"/>
  <c r="H1214" i="4" l="1"/>
  <c r="C1214" i="4"/>
  <c r="B1215" i="4"/>
  <c r="E1213" i="4"/>
  <c r="F1213" i="4"/>
  <c r="D1213" i="4"/>
  <c r="H1215" i="4" l="1"/>
  <c r="C1215" i="4"/>
  <c r="B1216" i="4"/>
  <c r="E1214" i="4"/>
  <c r="D1214" i="4"/>
  <c r="F1214" i="4"/>
  <c r="H1216" i="4" l="1"/>
  <c r="C1216" i="4"/>
  <c r="B1217" i="4"/>
  <c r="E1215" i="4"/>
  <c r="F1215" i="4"/>
  <c r="D1215" i="4"/>
  <c r="H1217" i="4" l="1"/>
  <c r="C1217" i="4"/>
  <c r="B1218" i="4"/>
  <c r="E1216" i="4"/>
  <c r="D1216" i="4"/>
  <c r="F1216" i="4"/>
  <c r="H1218" i="4" l="1"/>
  <c r="C1218" i="4"/>
  <c r="B1219" i="4"/>
  <c r="E1217" i="4"/>
  <c r="F1217" i="4"/>
  <c r="D1217" i="4"/>
  <c r="H1219" i="4" l="1"/>
  <c r="C1219" i="4"/>
  <c r="B1220" i="4"/>
  <c r="E1218" i="4"/>
  <c r="D1218" i="4"/>
  <c r="F1218" i="4"/>
  <c r="H1220" i="4" l="1"/>
  <c r="C1220" i="4"/>
  <c r="B1221" i="4"/>
  <c r="E1219" i="4"/>
  <c r="F1219" i="4"/>
  <c r="D1219" i="4"/>
  <c r="H1221" i="4" l="1"/>
  <c r="C1221" i="4"/>
  <c r="B1222" i="4"/>
  <c r="E1220" i="4"/>
  <c r="D1220" i="4"/>
  <c r="F1220" i="4"/>
  <c r="H1222" i="4" l="1"/>
  <c r="C1222" i="4"/>
  <c r="B1223" i="4"/>
  <c r="E1221" i="4"/>
  <c r="F1221" i="4"/>
  <c r="D1221" i="4"/>
  <c r="H1223" i="4" l="1"/>
  <c r="C1223" i="4"/>
  <c r="B1224" i="4"/>
  <c r="E1222" i="4"/>
  <c r="D1222" i="4"/>
  <c r="F1222" i="4"/>
  <c r="H1224" i="4" l="1"/>
  <c r="C1224" i="4"/>
  <c r="B1225" i="4"/>
  <c r="E1223" i="4"/>
  <c r="F1223" i="4"/>
  <c r="D1223" i="4"/>
  <c r="H1225" i="4" l="1"/>
  <c r="C1225" i="4"/>
  <c r="B1226" i="4"/>
  <c r="E1224" i="4"/>
  <c r="D1224" i="4"/>
  <c r="F1224" i="4"/>
  <c r="H1226" i="4" l="1"/>
  <c r="C1226" i="4"/>
  <c r="B1227" i="4"/>
  <c r="E1225" i="4"/>
  <c r="F1225" i="4"/>
  <c r="D1225" i="4"/>
  <c r="H1227" i="4" l="1"/>
  <c r="C1227" i="4"/>
  <c r="B1228" i="4"/>
  <c r="E1226" i="4"/>
  <c r="D1226" i="4"/>
  <c r="F1226" i="4"/>
  <c r="H1228" i="4" l="1"/>
  <c r="C1228" i="4"/>
  <c r="B1229" i="4"/>
  <c r="E1227" i="4"/>
  <c r="F1227" i="4"/>
  <c r="D1227" i="4"/>
  <c r="H1229" i="4" l="1"/>
  <c r="C1229" i="4"/>
  <c r="B1230" i="4"/>
  <c r="E1228" i="4"/>
  <c r="D1228" i="4"/>
  <c r="F1228" i="4"/>
  <c r="H1230" i="4" l="1"/>
  <c r="C1230" i="4"/>
  <c r="B1231" i="4"/>
  <c r="E1229" i="4"/>
  <c r="F1229" i="4"/>
  <c r="D1229" i="4"/>
  <c r="H1231" i="4" l="1"/>
  <c r="C1231" i="4"/>
  <c r="B1232" i="4"/>
  <c r="E1230" i="4"/>
  <c r="D1230" i="4"/>
  <c r="F1230" i="4"/>
  <c r="H1232" i="4" l="1"/>
  <c r="C1232" i="4"/>
  <c r="B1233" i="4"/>
  <c r="E1231" i="4"/>
  <c r="F1231" i="4"/>
  <c r="D1231" i="4"/>
  <c r="H1233" i="4" l="1"/>
  <c r="C1233" i="4"/>
  <c r="B1234" i="4"/>
  <c r="E1232" i="4"/>
  <c r="D1232" i="4"/>
  <c r="F1232" i="4"/>
  <c r="H1234" i="4" l="1"/>
  <c r="C1234" i="4"/>
  <c r="B1235" i="4"/>
  <c r="E1233" i="4"/>
  <c r="F1233" i="4"/>
  <c r="D1233" i="4"/>
  <c r="H1235" i="4" l="1"/>
  <c r="C1235" i="4"/>
  <c r="B1236" i="4"/>
  <c r="E1234" i="4"/>
  <c r="D1234" i="4"/>
  <c r="F1234" i="4"/>
  <c r="H1236" i="4" l="1"/>
  <c r="C1236" i="4"/>
  <c r="B1237" i="4"/>
  <c r="E1235" i="4"/>
  <c r="F1235" i="4"/>
  <c r="D1235" i="4"/>
  <c r="B1238" i="4" l="1"/>
  <c r="C1237" i="4"/>
  <c r="H1237" i="4"/>
  <c r="F1236" i="4"/>
  <c r="D1236" i="4"/>
  <c r="E1236" i="4"/>
  <c r="E1237" i="4" l="1"/>
  <c r="F1237" i="4"/>
  <c r="D1237" i="4"/>
  <c r="H1238" i="4"/>
  <c r="C1238" i="4"/>
  <c r="B1239" i="4"/>
  <c r="H1239" i="4" l="1"/>
  <c r="C1239" i="4"/>
  <c r="B1240" i="4"/>
  <c r="E1238" i="4"/>
  <c r="D1238" i="4"/>
  <c r="F1238" i="4"/>
  <c r="H1240" i="4" l="1"/>
  <c r="C1240" i="4"/>
  <c r="B1241" i="4"/>
  <c r="E1239" i="4"/>
  <c r="D1239" i="4"/>
  <c r="F1239" i="4"/>
  <c r="B1242" i="4" l="1"/>
  <c r="C1241" i="4"/>
  <c r="H1241" i="4"/>
  <c r="D1240" i="4"/>
  <c r="F1240" i="4"/>
  <c r="E1240" i="4"/>
  <c r="E1241" i="4" l="1"/>
  <c r="F1241" i="4"/>
  <c r="D1241" i="4"/>
  <c r="H1242" i="4"/>
  <c r="C1242" i="4"/>
  <c r="B1243" i="4"/>
  <c r="H1243" i="4" l="1"/>
  <c r="B1244" i="4"/>
  <c r="C1243" i="4"/>
  <c r="E1242" i="4"/>
  <c r="F1242" i="4"/>
  <c r="D1242" i="4"/>
  <c r="E1243" i="4" l="1"/>
  <c r="D1243" i="4"/>
  <c r="F1243" i="4"/>
  <c r="H1244" i="4"/>
  <c r="C1244" i="4"/>
  <c r="B1245" i="4"/>
  <c r="B1246" i="4" l="1"/>
  <c r="C1245" i="4"/>
  <c r="H1245" i="4"/>
  <c r="F1244" i="4"/>
  <c r="D1244" i="4"/>
  <c r="E1244" i="4"/>
  <c r="E1245" i="4" l="1"/>
  <c r="F1245" i="4"/>
  <c r="D1245" i="4"/>
  <c r="H1246" i="4"/>
  <c r="C1246" i="4"/>
  <c r="B1247" i="4"/>
  <c r="H1247" i="4" l="1"/>
  <c r="B1248" i="4"/>
  <c r="C1247" i="4"/>
  <c r="E1246" i="4"/>
  <c r="D1246" i="4"/>
  <c r="F1246" i="4"/>
  <c r="E1247" i="4" l="1"/>
  <c r="D1247" i="4"/>
  <c r="F1247" i="4"/>
  <c r="H1248" i="4"/>
  <c r="C1248" i="4"/>
  <c r="B1249" i="4"/>
  <c r="B1250" i="4" l="1"/>
  <c r="C1249" i="4"/>
  <c r="H1249" i="4"/>
  <c r="D1248" i="4"/>
  <c r="F1248" i="4"/>
  <c r="E1248" i="4"/>
  <c r="E1249" i="4" l="1"/>
  <c r="F1249" i="4"/>
  <c r="D1249" i="4"/>
  <c r="H1250" i="4"/>
  <c r="C1250" i="4"/>
  <c r="B1251" i="4"/>
  <c r="H1251" i="4" l="1"/>
  <c r="B1252" i="4"/>
  <c r="C1251" i="4"/>
  <c r="E1250" i="4"/>
  <c r="F1250" i="4"/>
  <c r="D1250" i="4"/>
  <c r="E1251" i="4" l="1"/>
  <c r="D1251" i="4"/>
  <c r="F1251" i="4"/>
  <c r="H1252" i="4"/>
  <c r="C1252" i="4"/>
  <c r="B1253" i="4"/>
  <c r="B1254" i="4" l="1"/>
  <c r="C1253" i="4"/>
  <c r="H1253" i="4"/>
  <c r="F1252" i="4"/>
  <c r="D1252" i="4"/>
  <c r="E1252" i="4"/>
  <c r="E1253" i="4" l="1"/>
  <c r="F1253" i="4"/>
  <c r="D1253" i="4"/>
  <c r="H1254" i="4"/>
  <c r="C1254" i="4"/>
  <c r="B1255" i="4"/>
  <c r="H1255" i="4" l="1"/>
  <c r="C1255" i="4"/>
  <c r="B1256" i="4"/>
  <c r="E1254" i="4"/>
  <c r="D1254" i="4"/>
  <c r="F1254" i="4"/>
  <c r="H1256" i="4" l="1"/>
  <c r="C1256" i="4"/>
  <c r="B1257" i="4"/>
  <c r="E1255" i="4"/>
  <c r="D1255" i="4"/>
  <c r="F1255" i="4"/>
  <c r="B1258" i="4" l="1"/>
  <c r="C1257" i="4"/>
  <c r="H1257" i="4"/>
  <c r="D1256" i="4"/>
  <c r="F1256" i="4"/>
  <c r="E1256" i="4"/>
  <c r="E1257" i="4" l="1"/>
  <c r="F1257" i="4"/>
  <c r="D1257" i="4"/>
  <c r="H1258" i="4"/>
  <c r="C1258" i="4"/>
  <c r="B1259" i="4"/>
  <c r="H1259" i="4" l="1"/>
  <c r="B1260" i="4"/>
  <c r="C1259" i="4"/>
  <c r="E1258" i="4"/>
  <c r="F1258" i="4"/>
  <c r="D1258" i="4"/>
  <c r="E1259" i="4" l="1"/>
  <c r="D1259" i="4"/>
  <c r="F1259" i="4"/>
  <c r="H1260" i="4"/>
  <c r="C1260" i="4"/>
  <c r="B1261" i="4"/>
  <c r="B1262" i="4" l="1"/>
  <c r="C1261" i="4"/>
  <c r="H1261" i="4"/>
  <c r="F1260" i="4"/>
  <c r="D1260" i="4"/>
  <c r="E1260" i="4"/>
  <c r="E1261" i="4" l="1"/>
  <c r="F1261" i="4"/>
  <c r="D1261" i="4"/>
  <c r="H1262" i="4"/>
  <c r="C1262" i="4"/>
  <c r="B1263" i="4"/>
  <c r="H1263" i="4" l="1"/>
  <c r="B1264" i="4"/>
  <c r="C1263" i="4"/>
  <c r="E1262" i="4"/>
  <c r="D1262" i="4"/>
  <c r="F1262" i="4"/>
  <c r="E1263" i="4" l="1"/>
  <c r="D1263" i="4"/>
  <c r="F1263" i="4"/>
  <c r="H1264" i="4"/>
  <c r="C1264" i="4"/>
  <c r="B1265" i="4"/>
  <c r="B1266" i="4" l="1"/>
  <c r="C1265" i="4"/>
  <c r="H1265" i="4"/>
  <c r="D1264" i="4"/>
  <c r="F1264" i="4"/>
  <c r="E1264" i="4"/>
  <c r="E1265" i="4" l="1"/>
  <c r="F1265" i="4"/>
  <c r="D1265" i="4"/>
  <c r="H1266" i="4"/>
  <c r="C1266" i="4"/>
  <c r="B1267" i="4"/>
  <c r="H1267" i="4" l="1"/>
  <c r="C1267" i="4"/>
  <c r="B1268" i="4"/>
  <c r="E1266" i="4"/>
  <c r="F1266" i="4"/>
  <c r="D1266" i="4"/>
  <c r="H1268" i="4" l="1"/>
  <c r="C1268" i="4"/>
  <c r="B1269" i="4"/>
  <c r="E1267" i="4"/>
  <c r="D1267" i="4"/>
  <c r="F1267" i="4"/>
  <c r="B1270" i="4" l="1"/>
  <c r="C1269" i="4"/>
  <c r="H1269" i="4"/>
  <c r="F1268" i="4"/>
  <c r="D1268" i="4"/>
  <c r="E1268" i="4"/>
  <c r="E1269" i="4" l="1"/>
  <c r="F1269" i="4"/>
  <c r="D1269" i="4"/>
  <c r="H1270" i="4"/>
  <c r="C1270" i="4"/>
  <c r="B1271" i="4"/>
  <c r="H1271" i="4" l="1"/>
  <c r="C1271" i="4"/>
  <c r="B1272" i="4"/>
  <c r="E1270" i="4"/>
  <c r="D1270" i="4"/>
  <c r="F1270" i="4"/>
  <c r="H1272" i="4" l="1"/>
  <c r="C1272" i="4"/>
  <c r="B1273" i="4"/>
  <c r="E1271" i="4"/>
  <c r="D1271" i="4"/>
  <c r="F1271" i="4"/>
  <c r="D1272" i="4" l="1"/>
  <c r="F1272" i="4"/>
  <c r="E1272" i="4"/>
  <c r="B1274" i="4"/>
  <c r="C1273" i="4"/>
  <c r="H1273" i="4"/>
  <c r="H1274" i="4" l="1"/>
  <c r="C1274" i="4"/>
  <c r="B1275" i="4"/>
  <c r="E1273" i="4"/>
  <c r="F1273" i="4"/>
  <c r="D1273" i="4"/>
  <c r="H1275" i="4" l="1"/>
  <c r="B1276" i="4"/>
  <c r="C1275" i="4"/>
  <c r="E1274" i="4"/>
  <c r="F1274" i="4"/>
  <c r="D1274" i="4"/>
  <c r="E1275" i="4" l="1"/>
  <c r="D1275" i="4"/>
  <c r="F1275" i="4"/>
  <c r="H1276" i="4"/>
  <c r="C1276" i="4"/>
  <c r="B1277" i="4"/>
  <c r="B1278" i="4" l="1"/>
  <c r="C1277" i="4"/>
  <c r="H1277" i="4"/>
  <c r="F1276" i="4"/>
  <c r="D1276" i="4"/>
  <c r="E1276" i="4"/>
  <c r="E1277" i="4" l="1"/>
  <c r="F1277" i="4"/>
  <c r="D1277" i="4"/>
  <c r="H1278" i="4"/>
  <c r="C1278" i="4"/>
  <c r="B1279" i="4"/>
  <c r="H1279" i="4" l="1"/>
  <c r="B1280" i="4"/>
  <c r="C1279" i="4"/>
  <c r="E1278" i="4"/>
  <c r="D1278" i="4"/>
  <c r="F1278" i="4"/>
  <c r="E1279" i="4" l="1"/>
  <c r="D1279" i="4"/>
  <c r="F1279" i="4"/>
  <c r="H1280" i="4"/>
  <c r="C1280" i="4"/>
  <c r="B1281" i="4"/>
  <c r="B1282" i="4" l="1"/>
  <c r="C1281" i="4"/>
  <c r="H1281" i="4"/>
  <c r="D1280" i="4"/>
  <c r="F1280" i="4"/>
  <c r="E1280" i="4"/>
  <c r="E1281" i="4" l="1"/>
  <c r="F1281" i="4"/>
  <c r="D1281" i="4"/>
  <c r="H1282" i="4"/>
  <c r="C1282" i="4"/>
  <c r="B1283" i="4"/>
  <c r="H1283" i="4" l="1"/>
  <c r="B1284" i="4"/>
  <c r="C1283" i="4"/>
  <c r="E1282" i="4"/>
  <c r="F1282" i="4"/>
  <c r="D1282" i="4"/>
  <c r="E1283" i="4" l="1"/>
  <c r="D1283" i="4"/>
  <c r="F1283" i="4"/>
  <c r="H1284" i="4"/>
  <c r="C1284" i="4"/>
  <c r="B1285" i="4"/>
  <c r="B1286" i="4" l="1"/>
  <c r="C1285" i="4"/>
  <c r="H1285" i="4"/>
  <c r="F1284" i="4"/>
  <c r="D1284" i="4"/>
  <c r="E1284" i="4"/>
  <c r="E1285" i="4" l="1"/>
  <c r="F1285" i="4"/>
  <c r="D1285" i="4"/>
  <c r="H1286" i="4"/>
  <c r="C1286" i="4"/>
  <c r="B1287" i="4"/>
  <c r="H1287" i="4" l="1"/>
  <c r="C1287" i="4"/>
  <c r="B1288" i="4"/>
  <c r="E1286" i="4"/>
  <c r="D1286" i="4"/>
  <c r="F1286" i="4"/>
  <c r="H1288" i="4" l="1"/>
  <c r="C1288" i="4"/>
  <c r="B1289" i="4"/>
  <c r="E1287" i="4"/>
  <c r="D1287" i="4"/>
  <c r="F1287" i="4"/>
  <c r="B1290" i="4" l="1"/>
  <c r="C1289" i="4"/>
  <c r="H1289" i="4"/>
  <c r="D1288" i="4"/>
  <c r="F1288" i="4"/>
  <c r="E1288" i="4"/>
  <c r="E1289" i="4" l="1"/>
  <c r="F1289" i="4"/>
  <c r="D1289" i="4"/>
  <c r="H1290" i="4"/>
  <c r="C1290" i="4"/>
  <c r="B1291" i="4"/>
  <c r="H1291" i="4" l="1"/>
  <c r="B1292" i="4"/>
  <c r="C1291" i="4"/>
  <c r="E1290" i="4"/>
  <c r="F1290" i="4"/>
  <c r="D1290" i="4"/>
  <c r="E1291" i="4" l="1"/>
  <c r="D1291" i="4"/>
  <c r="F1291" i="4"/>
  <c r="H1292" i="4"/>
  <c r="C1292" i="4"/>
  <c r="B1293" i="4"/>
  <c r="B1294" i="4" l="1"/>
  <c r="C1293" i="4"/>
  <c r="H1293" i="4"/>
  <c r="F1292" i="4"/>
  <c r="D1292" i="4"/>
  <c r="E1292" i="4"/>
  <c r="E1293" i="4" l="1"/>
  <c r="F1293" i="4"/>
  <c r="D1293" i="4"/>
  <c r="H1294" i="4"/>
  <c r="C1294" i="4"/>
  <c r="B1295" i="4"/>
  <c r="H1295" i="4" l="1"/>
  <c r="B1296" i="4"/>
  <c r="C1295" i="4"/>
  <c r="E1294" i="4"/>
  <c r="D1294" i="4"/>
  <c r="F1294" i="4"/>
  <c r="E1295" i="4" l="1"/>
  <c r="D1295" i="4"/>
  <c r="F1295" i="4"/>
  <c r="H1296" i="4"/>
  <c r="C1296" i="4"/>
  <c r="B1297" i="4"/>
  <c r="B1298" i="4" l="1"/>
  <c r="C1297" i="4"/>
  <c r="H1297" i="4"/>
  <c r="D1296" i="4"/>
  <c r="F1296" i="4"/>
  <c r="E1296" i="4"/>
  <c r="E1297" i="4" l="1"/>
  <c r="F1297" i="4"/>
  <c r="D1297" i="4"/>
  <c r="H1298" i="4"/>
  <c r="C1298" i="4"/>
  <c r="B1299" i="4"/>
  <c r="H1299" i="4" l="1"/>
  <c r="C1299" i="4"/>
  <c r="B1300" i="4"/>
  <c r="E1298" i="4"/>
  <c r="F1298" i="4"/>
  <c r="D1298" i="4"/>
  <c r="H1300" i="4" l="1"/>
  <c r="C1300" i="4"/>
  <c r="B1301" i="4"/>
  <c r="E1299" i="4"/>
  <c r="D1299" i="4"/>
  <c r="F1299" i="4"/>
  <c r="B1302" i="4" l="1"/>
  <c r="C1301" i="4"/>
  <c r="H1301" i="4"/>
  <c r="F1300" i="4"/>
  <c r="D1300" i="4"/>
  <c r="E1300" i="4"/>
  <c r="E1301" i="4" l="1"/>
  <c r="F1301" i="4"/>
  <c r="D1301" i="4"/>
  <c r="H1302" i="4"/>
  <c r="C1302" i="4"/>
  <c r="B1303" i="4"/>
  <c r="H1303" i="4" l="1"/>
  <c r="C1303" i="4"/>
  <c r="B1304" i="4"/>
  <c r="E1302" i="4"/>
  <c r="D1302" i="4"/>
  <c r="F1302" i="4"/>
  <c r="H1304" i="4" l="1"/>
  <c r="C1304" i="4"/>
  <c r="B1305" i="4"/>
  <c r="E1303" i="4"/>
  <c r="D1303" i="4"/>
  <c r="F1303" i="4"/>
  <c r="B1306" i="4" l="1"/>
  <c r="C1305" i="4"/>
  <c r="H1305" i="4"/>
  <c r="D1304" i="4"/>
  <c r="F1304" i="4"/>
  <c r="E1304" i="4"/>
  <c r="E1305" i="4" l="1"/>
  <c r="F1305" i="4"/>
  <c r="D1305" i="4"/>
  <c r="H1306" i="4"/>
  <c r="C1306" i="4"/>
  <c r="B1307" i="4"/>
  <c r="H1307" i="4" l="1"/>
  <c r="B1308" i="4"/>
  <c r="C1307" i="4"/>
  <c r="E1306" i="4"/>
  <c r="F1306" i="4"/>
  <c r="D1306" i="4"/>
  <c r="E1307" i="4" l="1"/>
  <c r="D1307" i="4"/>
  <c r="F1307" i="4"/>
  <c r="H1308" i="4"/>
  <c r="C1308" i="4"/>
  <c r="B1309" i="4"/>
  <c r="B1310" i="4" l="1"/>
  <c r="C1309" i="4"/>
  <c r="H1309" i="4"/>
  <c r="F1308" i="4"/>
  <c r="D1308" i="4"/>
  <c r="E1308" i="4"/>
  <c r="E1309" i="4" l="1"/>
  <c r="F1309" i="4"/>
  <c r="D1309" i="4"/>
  <c r="H1310" i="4"/>
  <c r="C1310" i="4"/>
  <c r="B1311" i="4"/>
  <c r="H1311" i="4" l="1"/>
  <c r="B1312" i="4"/>
  <c r="C1311" i="4"/>
  <c r="E1310" i="4"/>
  <c r="D1310" i="4"/>
  <c r="F1310" i="4"/>
  <c r="E1311" i="4" l="1"/>
  <c r="D1311" i="4"/>
  <c r="F1311" i="4"/>
  <c r="H1312" i="4"/>
  <c r="C1312" i="4"/>
  <c r="B1313" i="4"/>
  <c r="B1314" i="4" l="1"/>
  <c r="C1313" i="4"/>
  <c r="H1313" i="4"/>
  <c r="D1312" i="4"/>
  <c r="F1312" i="4"/>
  <c r="E1312" i="4"/>
  <c r="E1313" i="4" l="1"/>
  <c r="F1313" i="4"/>
  <c r="D1313" i="4"/>
  <c r="H1314" i="4"/>
  <c r="C1314" i="4"/>
  <c r="B1315" i="4"/>
  <c r="H1315" i="4" l="1"/>
  <c r="B1316" i="4"/>
  <c r="C1315" i="4"/>
  <c r="E1314" i="4"/>
  <c r="F1314" i="4"/>
  <c r="D1314" i="4"/>
  <c r="E1315" i="4" l="1"/>
  <c r="D1315" i="4"/>
  <c r="F1315" i="4"/>
  <c r="H1316" i="4"/>
  <c r="C1316" i="4"/>
  <c r="B1317" i="4"/>
  <c r="B1318" i="4" l="1"/>
  <c r="C1317" i="4"/>
  <c r="H1317" i="4"/>
  <c r="F1316" i="4"/>
  <c r="D1316" i="4"/>
  <c r="E1316" i="4"/>
  <c r="E1317" i="4" l="1"/>
  <c r="F1317" i="4"/>
  <c r="D1317" i="4"/>
  <c r="H1318" i="4"/>
  <c r="C1318" i="4"/>
  <c r="B1319" i="4"/>
  <c r="H1319" i="4" l="1"/>
  <c r="C1319" i="4"/>
  <c r="B1320" i="4"/>
  <c r="E1318" i="4"/>
  <c r="D1318" i="4"/>
  <c r="F1318" i="4"/>
  <c r="H1320" i="4" l="1"/>
  <c r="C1320" i="4"/>
  <c r="B1321" i="4"/>
  <c r="E1319" i="4"/>
  <c r="D1319" i="4"/>
  <c r="F1319" i="4"/>
  <c r="B1322" i="4" l="1"/>
  <c r="C1321" i="4"/>
  <c r="H1321" i="4"/>
  <c r="D1320" i="4"/>
  <c r="F1320" i="4"/>
  <c r="E1320" i="4"/>
  <c r="E1321" i="4" l="1"/>
  <c r="F1321" i="4"/>
  <c r="D1321" i="4"/>
  <c r="H1322" i="4"/>
  <c r="C1322" i="4"/>
  <c r="B1323" i="4"/>
  <c r="H1323" i="4" l="1"/>
  <c r="B1324" i="4"/>
  <c r="C1323" i="4"/>
  <c r="E1322" i="4"/>
  <c r="F1322" i="4"/>
  <c r="D1322" i="4"/>
  <c r="E1323" i="4" l="1"/>
  <c r="D1323" i="4"/>
  <c r="F1323" i="4"/>
  <c r="H1324" i="4"/>
  <c r="C1324" i="4"/>
  <c r="B1325" i="4"/>
  <c r="B1326" i="4" l="1"/>
  <c r="C1325" i="4"/>
  <c r="H1325" i="4"/>
  <c r="F1324" i="4"/>
  <c r="D1324" i="4"/>
  <c r="E1324" i="4"/>
  <c r="E1325" i="4" l="1"/>
  <c r="F1325" i="4"/>
  <c r="D1325" i="4"/>
  <c r="H1326" i="4"/>
  <c r="C1326" i="4"/>
  <c r="B1327" i="4"/>
  <c r="H1327" i="4" l="1"/>
  <c r="B1328" i="4"/>
  <c r="C1327" i="4"/>
  <c r="E1326" i="4"/>
  <c r="D1326" i="4"/>
  <c r="F1326" i="4"/>
  <c r="E1327" i="4" l="1"/>
  <c r="D1327" i="4"/>
  <c r="F1327" i="4"/>
  <c r="H1328" i="4"/>
  <c r="C1328" i="4"/>
  <c r="B1329" i="4"/>
  <c r="B1330" i="4" l="1"/>
  <c r="C1329" i="4"/>
  <c r="H1329" i="4"/>
  <c r="D1328" i="4"/>
  <c r="F1328" i="4"/>
  <c r="E1328" i="4"/>
  <c r="E1329" i="4" l="1"/>
  <c r="F1329" i="4"/>
  <c r="D1329" i="4"/>
  <c r="H1330" i="4"/>
  <c r="C1330" i="4"/>
  <c r="B1331" i="4"/>
  <c r="H1331" i="4" l="1"/>
  <c r="C1331" i="4"/>
  <c r="B1332" i="4"/>
  <c r="E1330" i="4"/>
  <c r="F1330" i="4"/>
  <c r="D1330" i="4"/>
  <c r="H1332" i="4" l="1"/>
  <c r="C1332" i="4"/>
  <c r="B1333" i="4"/>
  <c r="E1331" i="4"/>
  <c r="D1331" i="4"/>
  <c r="F1331" i="4"/>
  <c r="B1334" i="4" l="1"/>
  <c r="C1333" i="4"/>
  <c r="H1333" i="4"/>
  <c r="F1332" i="4"/>
  <c r="D1332" i="4"/>
  <c r="E1332" i="4"/>
  <c r="E1333" i="4" l="1"/>
  <c r="F1333" i="4"/>
  <c r="D1333" i="4"/>
  <c r="H1334" i="4"/>
  <c r="C1334" i="4"/>
  <c r="B1335" i="4"/>
  <c r="H1335" i="4" l="1"/>
  <c r="C1335" i="4"/>
  <c r="B1336" i="4"/>
  <c r="E1334" i="4"/>
  <c r="D1334" i="4"/>
  <c r="F1334" i="4"/>
  <c r="H1336" i="4" l="1"/>
  <c r="C1336" i="4"/>
  <c r="B1337" i="4"/>
  <c r="E1335" i="4"/>
  <c r="D1335" i="4"/>
  <c r="F1335" i="4"/>
  <c r="B1338" i="4" l="1"/>
  <c r="C1337" i="4"/>
  <c r="H1337" i="4"/>
  <c r="D1336" i="4"/>
  <c r="F1336" i="4"/>
  <c r="E1336" i="4"/>
  <c r="E1337" i="4" l="1"/>
  <c r="F1337" i="4"/>
  <c r="D1337" i="4"/>
  <c r="H1338" i="4"/>
  <c r="C1338" i="4"/>
  <c r="B1339" i="4"/>
  <c r="H1339" i="4" l="1"/>
  <c r="B1340" i="4"/>
  <c r="C1339" i="4"/>
  <c r="E1338" i="4"/>
  <c r="F1338" i="4"/>
  <c r="D1338" i="4"/>
  <c r="E1339" i="4" l="1"/>
  <c r="D1339" i="4"/>
  <c r="F1339" i="4"/>
  <c r="H1340" i="4"/>
  <c r="C1340" i="4"/>
  <c r="B1341" i="4"/>
  <c r="B1342" i="4" l="1"/>
  <c r="C1341" i="4"/>
  <c r="H1341" i="4"/>
  <c r="F1340" i="4"/>
  <c r="D1340" i="4"/>
  <c r="E1340" i="4"/>
  <c r="E1341" i="4" l="1"/>
  <c r="F1341" i="4"/>
  <c r="D1341" i="4"/>
  <c r="H1342" i="4"/>
  <c r="C1342" i="4"/>
  <c r="B1343" i="4"/>
  <c r="H1343" i="4" l="1"/>
  <c r="B1344" i="4"/>
  <c r="C1343" i="4"/>
  <c r="E1342" i="4"/>
  <c r="D1342" i="4"/>
  <c r="F1342" i="4"/>
  <c r="E1343" i="4" l="1"/>
  <c r="D1343" i="4"/>
  <c r="F1343" i="4"/>
  <c r="H1344" i="4"/>
  <c r="C1344" i="4"/>
  <c r="B1345" i="4"/>
  <c r="B1346" i="4" l="1"/>
  <c r="C1345" i="4"/>
  <c r="H1345" i="4"/>
  <c r="D1344" i="4"/>
  <c r="F1344" i="4"/>
  <c r="E1344" i="4"/>
  <c r="E1345" i="4" l="1"/>
  <c r="F1345" i="4"/>
  <c r="D1345" i="4"/>
  <c r="H1346" i="4"/>
  <c r="C1346" i="4"/>
  <c r="B1347" i="4"/>
  <c r="H1347" i="4" l="1"/>
  <c r="B1348" i="4"/>
  <c r="C1347" i="4"/>
  <c r="E1346" i="4"/>
  <c r="F1346" i="4"/>
  <c r="D1346" i="4"/>
  <c r="E1347" i="4" l="1"/>
  <c r="D1347" i="4"/>
  <c r="F1347" i="4"/>
  <c r="H1348" i="4"/>
  <c r="C1348" i="4"/>
  <c r="B1349" i="4"/>
  <c r="B1350" i="4" l="1"/>
  <c r="C1349" i="4"/>
  <c r="H1349" i="4"/>
  <c r="F1348" i="4"/>
  <c r="D1348" i="4"/>
  <c r="E1348" i="4"/>
  <c r="E1349" i="4" l="1"/>
  <c r="F1349" i="4"/>
  <c r="D1349" i="4"/>
  <c r="H1350" i="4"/>
  <c r="C1350" i="4"/>
  <c r="B1351" i="4"/>
  <c r="H1351" i="4" l="1"/>
  <c r="C1351" i="4"/>
  <c r="B1352" i="4"/>
  <c r="E1350" i="4"/>
  <c r="D1350" i="4"/>
  <c r="F1350" i="4"/>
  <c r="H1352" i="4" l="1"/>
  <c r="C1352" i="4"/>
  <c r="B1353" i="4"/>
  <c r="E1351" i="4"/>
  <c r="D1351" i="4"/>
  <c r="F1351" i="4"/>
  <c r="B1354" i="4" l="1"/>
  <c r="C1353" i="4"/>
  <c r="H1353" i="4"/>
  <c r="D1352" i="4"/>
  <c r="F1352" i="4"/>
  <c r="E1352" i="4"/>
  <c r="E1353" i="4" l="1"/>
  <c r="F1353" i="4"/>
  <c r="D1353" i="4"/>
  <c r="H1354" i="4"/>
  <c r="C1354" i="4"/>
  <c r="B1355" i="4"/>
  <c r="H1355" i="4" l="1"/>
  <c r="B1356" i="4"/>
  <c r="C1355" i="4"/>
  <c r="E1354" i="4"/>
  <c r="F1354" i="4"/>
  <c r="D1354" i="4"/>
  <c r="E1355" i="4" l="1"/>
  <c r="D1355" i="4"/>
  <c r="F1355" i="4"/>
  <c r="H1356" i="4"/>
  <c r="C1356" i="4"/>
  <c r="B1357" i="4"/>
  <c r="B1358" i="4" l="1"/>
  <c r="C1357" i="4"/>
  <c r="H1357" i="4"/>
  <c r="F1356" i="4"/>
  <c r="D1356" i="4"/>
  <c r="E1356" i="4"/>
  <c r="E1357" i="4" l="1"/>
  <c r="F1357" i="4"/>
  <c r="D1357" i="4"/>
  <c r="H1358" i="4"/>
  <c r="C1358" i="4"/>
  <c r="B1359" i="4"/>
  <c r="H1359" i="4" l="1"/>
  <c r="B1360" i="4"/>
  <c r="C1359" i="4"/>
  <c r="E1358" i="4"/>
  <c r="D1358" i="4"/>
  <c r="F1358" i="4"/>
  <c r="E1359" i="4" l="1"/>
  <c r="D1359" i="4"/>
  <c r="F1359" i="4"/>
  <c r="H1360" i="4"/>
  <c r="C1360" i="4"/>
  <c r="B1361" i="4"/>
  <c r="B1362" i="4" l="1"/>
  <c r="C1361" i="4"/>
  <c r="H1361" i="4"/>
  <c r="D1360" i="4"/>
  <c r="F1360" i="4"/>
  <c r="E1360" i="4"/>
  <c r="E1361" i="4" l="1"/>
  <c r="F1361" i="4"/>
  <c r="D1361" i="4"/>
  <c r="H1362" i="4"/>
  <c r="C1362" i="4"/>
  <c r="B1363" i="4"/>
  <c r="H1363" i="4" l="1"/>
  <c r="C1363" i="4"/>
  <c r="B1364" i="4"/>
  <c r="E1362" i="4"/>
  <c r="F1362" i="4"/>
  <c r="D1362" i="4"/>
  <c r="H1364" i="4" l="1"/>
  <c r="C1364" i="4"/>
  <c r="B1365" i="4"/>
  <c r="E1363" i="4"/>
  <c r="D1363" i="4"/>
  <c r="F1363" i="4"/>
  <c r="B1366" i="4" l="1"/>
  <c r="C1365" i="4"/>
  <c r="H1365" i="4"/>
  <c r="F1364" i="4"/>
  <c r="D1364" i="4"/>
  <c r="E1364" i="4"/>
  <c r="E1365" i="4" l="1"/>
  <c r="F1365" i="4"/>
  <c r="D1365" i="4"/>
  <c r="H1366" i="4"/>
  <c r="C1366" i="4"/>
  <c r="B1367" i="4"/>
  <c r="H1367" i="4" l="1"/>
  <c r="C1367" i="4"/>
  <c r="B1368" i="4"/>
  <c r="E1366" i="4"/>
  <c r="D1366" i="4"/>
  <c r="F1366" i="4"/>
  <c r="H1368" i="4" l="1"/>
  <c r="C1368" i="4"/>
  <c r="B1369" i="4"/>
  <c r="E1367" i="4"/>
  <c r="D1367" i="4"/>
  <c r="F1367" i="4"/>
  <c r="B1370" i="4" l="1"/>
  <c r="C1369" i="4"/>
  <c r="H1369" i="4"/>
  <c r="D1368" i="4"/>
  <c r="F1368" i="4"/>
  <c r="E1368" i="4"/>
  <c r="E1369" i="4" l="1"/>
  <c r="F1369" i="4"/>
  <c r="D1369" i="4"/>
  <c r="H1370" i="4"/>
  <c r="C1370" i="4"/>
  <c r="B1371" i="4"/>
  <c r="H1371" i="4" l="1"/>
  <c r="B1372" i="4"/>
  <c r="C1371" i="4"/>
  <c r="E1370" i="4"/>
  <c r="F1370" i="4"/>
  <c r="D1370" i="4"/>
  <c r="E1371" i="4" l="1"/>
  <c r="D1371" i="4"/>
  <c r="F1371" i="4"/>
  <c r="H1372" i="4"/>
  <c r="C1372" i="4"/>
  <c r="B1373" i="4"/>
  <c r="B1374" i="4" l="1"/>
  <c r="C1373" i="4"/>
  <c r="H1373" i="4"/>
  <c r="F1372" i="4"/>
  <c r="D1372" i="4"/>
  <c r="E1372" i="4"/>
  <c r="E1373" i="4" l="1"/>
  <c r="F1373" i="4"/>
  <c r="D1373" i="4"/>
  <c r="H1374" i="4"/>
  <c r="C1374" i="4"/>
  <c r="B1375" i="4"/>
  <c r="H1375" i="4" l="1"/>
  <c r="B1376" i="4"/>
  <c r="C1375" i="4"/>
  <c r="E1374" i="4"/>
  <c r="D1374" i="4"/>
  <c r="F1374" i="4"/>
  <c r="E1375" i="4" l="1"/>
  <c r="D1375" i="4"/>
  <c r="F1375" i="4"/>
  <c r="H1376" i="4"/>
  <c r="C1376" i="4"/>
  <c r="B1377" i="4"/>
  <c r="B1378" i="4" l="1"/>
  <c r="C1377" i="4"/>
  <c r="H1377" i="4"/>
  <c r="D1376" i="4"/>
  <c r="F1376" i="4"/>
  <c r="E1376" i="4"/>
  <c r="E1377" i="4" l="1"/>
  <c r="F1377" i="4"/>
  <c r="D1377" i="4"/>
  <c r="H1378" i="4"/>
  <c r="C1378" i="4"/>
  <c r="B1379" i="4"/>
  <c r="H1379" i="4" l="1"/>
  <c r="B1380" i="4"/>
  <c r="C1379" i="4"/>
  <c r="E1378" i="4"/>
  <c r="F1378" i="4"/>
  <c r="D1378" i="4"/>
  <c r="E1379" i="4" l="1"/>
  <c r="D1379" i="4"/>
  <c r="F1379" i="4"/>
  <c r="H1380" i="4"/>
  <c r="C1380" i="4"/>
  <c r="B1381" i="4"/>
  <c r="B1382" i="4" l="1"/>
  <c r="C1381" i="4"/>
  <c r="H1381" i="4"/>
  <c r="F1380" i="4"/>
  <c r="D1380" i="4"/>
  <c r="E1380" i="4"/>
  <c r="E1381" i="4" l="1"/>
  <c r="F1381" i="4"/>
  <c r="D1381" i="4"/>
  <c r="H1382" i="4"/>
  <c r="C1382" i="4"/>
  <c r="B1383" i="4"/>
  <c r="H1383" i="4" l="1"/>
  <c r="C1383" i="4"/>
  <c r="B1384" i="4"/>
  <c r="E1382" i="4"/>
  <c r="D1382" i="4"/>
  <c r="F1382" i="4"/>
  <c r="H1384" i="4" l="1"/>
  <c r="C1384" i="4"/>
  <c r="B1385" i="4"/>
  <c r="E1383" i="4"/>
  <c r="F1383" i="4"/>
  <c r="D1383" i="4"/>
  <c r="H1385" i="4" l="1"/>
  <c r="C1385" i="4"/>
  <c r="B1386" i="4"/>
  <c r="E1384" i="4"/>
  <c r="D1384" i="4"/>
  <c r="F1384" i="4"/>
  <c r="H1386" i="4" l="1"/>
  <c r="C1386" i="4"/>
  <c r="B1387" i="4"/>
  <c r="E1385" i="4"/>
  <c r="F1385" i="4"/>
  <c r="D1385" i="4"/>
  <c r="H1387" i="4" l="1"/>
  <c r="C1387" i="4"/>
  <c r="B1388" i="4"/>
  <c r="E1386" i="4"/>
  <c r="D1386" i="4"/>
  <c r="F1386" i="4"/>
  <c r="H1388" i="4" l="1"/>
  <c r="C1388" i="4"/>
  <c r="B1389" i="4"/>
  <c r="E1387" i="4"/>
  <c r="F1387" i="4"/>
  <c r="D1387" i="4"/>
  <c r="H1389" i="4" l="1"/>
  <c r="C1389" i="4"/>
  <c r="B1390" i="4"/>
  <c r="E1388" i="4"/>
  <c r="D1388" i="4"/>
  <c r="F1388" i="4"/>
  <c r="H1390" i="4" l="1"/>
  <c r="C1390" i="4"/>
  <c r="B1391" i="4"/>
  <c r="E1389" i="4"/>
  <c r="F1389" i="4"/>
  <c r="D1389" i="4"/>
  <c r="H1391" i="4" l="1"/>
  <c r="C1391" i="4"/>
  <c r="B1392" i="4"/>
  <c r="E1390" i="4"/>
  <c r="D1390" i="4"/>
  <c r="F1390" i="4"/>
  <c r="H1392" i="4" l="1"/>
  <c r="C1392" i="4"/>
  <c r="B1393" i="4"/>
  <c r="E1391" i="4"/>
  <c r="F1391" i="4"/>
  <c r="D1391" i="4"/>
  <c r="H1393" i="4" l="1"/>
  <c r="C1393" i="4"/>
  <c r="B1394" i="4"/>
  <c r="E1392" i="4"/>
  <c r="D1392" i="4"/>
  <c r="F1392" i="4"/>
  <c r="H1394" i="4" l="1"/>
  <c r="C1394" i="4"/>
  <c r="B1395" i="4"/>
  <c r="E1393" i="4"/>
  <c r="F1393" i="4"/>
  <c r="D1393" i="4"/>
  <c r="H1395" i="4" l="1"/>
  <c r="C1395" i="4"/>
  <c r="B1396" i="4"/>
  <c r="E1394" i="4"/>
  <c r="D1394" i="4"/>
  <c r="F1394" i="4"/>
  <c r="H1396" i="4" l="1"/>
  <c r="C1396" i="4"/>
  <c r="B1397" i="4"/>
  <c r="E1395" i="4"/>
  <c r="F1395" i="4"/>
  <c r="D1395" i="4"/>
  <c r="H1397" i="4" l="1"/>
  <c r="C1397" i="4"/>
  <c r="B1398" i="4"/>
  <c r="E1396" i="4"/>
  <c r="D1396" i="4"/>
  <c r="F1396" i="4"/>
  <c r="H1398" i="4" l="1"/>
  <c r="C1398" i="4"/>
  <c r="B1399" i="4"/>
  <c r="E1397" i="4"/>
  <c r="F1397" i="4"/>
  <c r="D1397" i="4"/>
  <c r="H1399" i="4" l="1"/>
  <c r="C1399" i="4"/>
  <c r="B1400" i="4"/>
  <c r="E1398" i="4"/>
  <c r="D1398" i="4"/>
  <c r="F1398" i="4"/>
  <c r="H1400" i="4" l="1"/>
  <c r="C1400" i="4"/>
  <c r="B1401" i="4"/>
  <c r="E1399" i="4"/>
  <c r="F1399" i="4"/>
  <c r="D1399" i="4"/>
  <c r="H1401" i="4" l="1"/>
  <c r="C1401" i="4"/>
  <c r="B1402" i="4"/>
  <c r="E1400" i="4"/>
  <c r="D1400" i="4"/>
  <c r="F1400" i="4"/>
  <c r="H1402" i="4" l="1"/>
  <c r="C1402" i="4"/>
  <c r="B1403" i="4"/>
  <c r="E1401" i="4"/>
  <c r="F1401" i="4"/>
  <c r="D1401" i="4"/>
  <c r="H1403" i="4" l="1"/>
  <c r="C1403" i="4"/>
  <c r="B1404" i="4"/>
  <c r="E1402" i="4"/>
  <c r="D1402" i="4"/>
  <c r="F1402" i="4"/>
  <c r="H1404" i="4" l="1"/>
  <c r="C1404" i="4"/>
  <c r="B1405" i="4"/>
  <c r="E1403" i="4"/>
  <c r="F1403" i="4"/>
  <c r="D1403" i="4"/>
  <c r="H1405" i="4" l="1"/>
  <c r="C1405" i="4"/>
  <c r="B1406" i="4"/>
  <c r="E1404" i="4"/>
  <c r="D1404" i="4"/>
  <c r="F1404" i="4"/>
  <c r="H1406" i="4" l="1"/>
  <c r="C1406" i="4"/>
  <c r="B1407" i="4"/>
  <c r="E1405" i="4"/>
  <c r="F1405" i="4"/>
  <c r="D1405" i="4"/>
  <c r="H1407" i="4" l="1"/>
  <c r="C1407" i="4"/>
  <c r="B1408" i="4"/>
  <c r="E1406" i="4"/>
  <c r="D1406" i="4"/>
  <c r="F1406" i="4"/>
  <c r="H1408" i="4" l="1"/>
  <c r="C1408" i="4"/>
  <c r="B1409" i="4"/>
  <c r="E1407" i="4"/>
  <c r="F1407" i="4"/>
  <c r="D1407" i="4"/>
  <c r="H1409" i="4" l="1"/>
  <c r="C1409" i="4"/>
  <c r="B1410" i="4"/>
  <c r="E1408" i="4"/>
  <c r="D1408" i="4"/>
  <c r="F1408" i="4"/>
  <c r="H1410" i="4" l="1"/>
  <c r="C1410" i="4"/>
  <c r="B1411" i="4"/>
  <c r="E1409" i="4"/>
  <c r="F1409" i="4"/>
  <c r="D1409" i="4"/>
  <c r="H1411" i="4" l="1"/>
  <c r="C1411" i="4"/>
  <c r="B1412" i="4"/>
  <c r="E1410" i="4"/>
  <c r="D1410" i="4"/>
  <c r="F1410" i="4"/>
  <c r="H1412" i="4" l="1"/>
  <c r="C1412" i="4"/>
  <c r="B1413" i="4"/>
  <c r="E1411" i="4"/>
  <c r="F1411" i="4"/>
  <c r="D1411" i="4"/>
  <c r="H1413" i="4" l="1"/>
  <c r="C1413" i="4"/>
  <c r="B1414" i="4"/>
  <c r="E1412" i="4"/>
  <c r="D1412" i="4"/>
  <c r="F1412" i="4"/>
  <c r="H1414" i="4" l="1"/>
  <c r="C1414" i="4"/>
  <c r="B1415" i="4"/>
  <c r="E1413" i="4"/>
  <c r="F1413" i="4"/>
  <c r="D1413" i="4"/>
  <c r="H1415" i="4" l="1"/>
  <c r="C1415" i="4"/>
  <c r="B1416" i="4"/>
  <c r="E1414" i="4"/>
  <c r="D1414" i="4"/>
  <c r="F1414" i="4"/>
  <c r="H1416" i="4" l="1"/>
  <c r="C1416" i="4"/>
  <c r="B1417" i="4"/>
  <c r="E1415" i="4"/>
  <c r="F1415" i="4"/>
  <c r="D1415" i="4"/>
  <c r="H1417" i="4" l="1"/>
  <c r="C1417" i="4"/>
  <c r="B1418" i="4"/>
  <c r="E1416" i="4"/>
  <c r="D1416" i="4"/>
  <c r="F1416" i="4"/>
  <c r="H1418" i="4" l="1"/>
  <c r="C1418" i="4"/>
  <c r="B1419" i="4"/>
  <c r="E1417" i="4"/>
  <c r="F1417" i="4"/>
  <c r="D1417" i="4"/>
  <c r="H1419" i="4" l="1"/>
  <c r="C1419" i="4"/>
  <c r="B1420" i="4"/>
  <c r="E1418" i="4"/>
  <c r="D1418" i="4"/>
  <c r="F1418" i="4"/>
  <c r="H1420" i="4" l="1"/>
  <c r="C1420" i="4"/>
  <c r="B1421" i="4"/>
  <c r="E1419" i="4"/>
  <c r="F1419" i="4"/>
  <c r="D1419" i="4"/>
  <c r="H1421" i="4" l="1"/>
  <c r="C1421" i="4"/>
  <c r="B1422" i="4"/>
  <c r="E1420" i="4"/>
  <c r="D1420" i="4"/>
  <c r="F1420" i="4"/>
  <c r="H1422" i="4" l="1"/>
  <c r="C1422" i="4"/>
  <c r="B1423" i="4"/>
  <c r="E1421" i="4"/>
  <c r="F1421" i="4"/>
  <c r="D1421" i="4"/>
  <c r="H1423" i="4" l="1"/>
  <c r="C1423" i="4"/>
  <c r="B1424" i="4"/>
  <c r="E1422" i="4"/>
  <c r="D1422" i="4"/>
  <c r="F1422" i="4"/>
  <c r="H1424" i="4" l="1"/>
  <c r="C1424" i="4"/>
  <c r="B1425" i="4"/>
  <c r="E1423" i="4"/>
  <c r="F1423" i="4"/>
  <c r="D1423" i="4"/>
  <c r="H1425" i="4" l="1"/>
  <c r="C1425" i="4"/>
  <c r="B1426" i="4"/>
  <c r="E1424" i="4"/>
  <c r="D1424" i="4"/>
  <c r="F1424" i="4"/>
  <c r="H1426" i="4" l="1"/>
  <c r="C1426" i="4"/>
  <c r="B1427" i="4"/>
  <c r="E1425" i="4"/>
  <c r="F1425" i="4"/>
  <c r="D1425" i="4"/>
  <c r="H1427" i="4" l="1"/>
  <c r="C1427" i="4"/>
  <c r="B1428" i="4"/>
  <c r="E1426" i="4"/>
  <c r="D1426" i="4"/>
  <c r="F1426" i="4"/>
  <c r="H1428" i="4" l="1"/>
  <c r="C1428" i="4"/>
  <c r="B1429" i="4"/>
  <c r="E1427" i="4"/>
  <c r="F1427" i="4"/>
  <c r="D1427" i="4"/>
  <c r="H1429" i="4" l="1"/>
  <c r="C1429" i="4"/>
  <c r="B1430" i="4"/>
  <c r="E1428" i="4"/>
  <c r="D1428" i="4"/>
  <c r="F1428" i="4"/>
  <c r="H1430" i="4" l="1"/>
  <c r="C1430" i="4"/>
  <c r="B1431" i="4"/>
  <c r="E1429" i="4"/>
  <c r="F1429" i="4"/>
  <c r="D1429" i="4"/>
  <c r="H1431" i="4" l="1"/>
  <c r="C1431" i="4"/>
  <c r="B1432" i="4"/>
  <c r="E1430" i="4"/>
  <c r="D1430" i="4"/>
  <c r="F1430" i="4"/>
  <c r="H1432" i="4" l="1"/>
  <c r="C1432" i="4"/>
  <c r="B1433" i="4"/>
  <c r="E1431" i="4"/>
  <c r="F1431" i="4"/>
  <c r="D1431" i="4"/>
  <c r="H1433" i="4" l="1"/>
  <c r="C1433" i="4"/>
  <c r="B1434" i="4"/>
  <c r="E1432" i="4"/>
  <c r="D1432" i="4"/>
  <c r="F1432" i="4"/>
  <c r="H1434" i="4" l="1"/>
  <c r="C1434" i="4"/>
  <c r="B1435" i="4"/>
  <c r="E1433" i="4"/>
  <c r="F1433" i="4"/>
  <c r="D1433" i="4"/>
  <c r="H1435" i="4" l="1"/>
  <c r="C1435" i="4"/>
  <c r="B1436" i="4"/>
  <c r="E1434" i="4"/>
  <c r="D1434" i="4"/>
  <c r="F1434" i="4"/>
  <c r="H1436" i="4" l="1"/>
  <c r="C1436" i="4"/>
  <c r="B1437" i="4"/>
  <c r="E1435" i="4"/>
  <c r="F1435" i="4"/>
  <c r="D1435" i="4"/>
  <c r="H1437" i="4" l="1"/>
  <c r="C1437" i="4"/>
  <c r="B1438" i="4"/>
  <c r="E1436" i="4"/>
  <c r="D1436" i="4"/>
  <c r="F1436" i="4"/>
  <c r="H1438" i="4" l="1"/>
  <c r="C1438" i="4"/>
  <c r="B1439" i="4"/>
  <c r="E1437" i="4"/>
  <c r="F1437" i="4"/>
  <c r="D1437" i="4"/>
  <c r="H1439" i="4" l="1"/>
  <c r="C1439" i="4"/>
  <c r="B1440" i="4"/>
  <c r="E1438" i="4"/>
  <c r="D1438" i="4"/>
  <c r="F1438" i="4"/>
  <c r="H1440" i="4" l="1"/>
  <c r="C1440" i="4"/>
  <c r="B1441" i="4"/>
  <c r="E1439" i="4"/>
  <c r="F1439" i="4"/>
  <c r="D1439" i="4"/>
  <c r="H1441" i="4" l="1"/>
  <c r="C1441" i="4"/>
  <c r="B1442" i="4"/>
  <c r="E1440" i="4"/>
  <c r="D1440" i="4"/>
  <c r="F1440" i="4"/>
  <c r="H1442" i="4" l="1"/>
  <c r="C1442" i="4"/>
  <c r="B1443" i="4"/>
  <c r="E1441" i="4"/>
  <c r="F1441" i="4"/>
  <c r="D1441" i="4"/>
  <c r="H1443" i="4" l="1"/>
  <c r="C1443" i="4"/>
  <c r="B1444" i="4"/>
  <c r="E1442" i="4"/>
  <c r="D1442" i="4"/>
  <c r="F1442" i="4"/>
  <c r="H1444" i="4" l="1"/>
  <c r="C1444" i="4"/>
  <c r="B1445" i="4"/>
  <c r="E1443" i="4"/>
  <c r="F1443" i="4"/>
  <c r="D1443" i="4"/>
  <c r="H1445" i="4" l="1"/>
  <c r="C1445" i="4"/>
  <c r="B1446" i="4"/>
  <c r="E1444" i="4"/>
  <c r="D1444" i="4"/>
  <c r="F1444" i="4"/>
  <c r="H1446" i="4" l="1"/>
  <c r="C1446" i="4"/>
  <c r="B1447" i="4"/>
  <c r="E1445" i="4"/>
  <c r="F1445" i="4"/>
  <c r="D1445" i="4"/>
  <c r="H1447" i="4" l="1"/>
  <c r="C1447" i="4"/>
  <c r="B1448" i="4"/>
  <c r="E1446" i="4"/>
  <c r="D1446" i="4"/>
  <c r="F1446" i="4"/>
  <c r="H1448" i="4" l="1"/>
  <c r="C1448" i="4"/>
  <c r="B1449" i="4"/>
  <c r="E1447" i="4"/>
  <c r="F1447" i="4"/>
  <c r="D1447" i="4"/>
  <c r="H1449" i="4" l="1"/>
  <c r="C1449" i="4"/>
  <c r="B1450" i="4"/>
  <c r="E1448" i="4"/>
  <c r="D1448" i="4"/>
  <c r="F1448" i="4"/>
  <c r="H1450" i="4" l="1"/>
  <c r="C1450" i="4"/>
  <c r="B1451" i="4"/>
  <c r="E1449" i="4"/>
  <c r="F1449" i="4"/>
  <c r="D1449" i="4"/>
  <c r="H1451" i="4" l="1"/>
  <c r="C1451" i="4"/>
  <c r="B1452" i="4"/>
  <c r="E1450" i="4"/>
  <c r="D1450" i="4"/>
  <c r="F1450" i="4"/>
  <c r="H1452" i="4" l="1"/>
  <c r="C1452" i="4"/>
  <c r="B1453" i="4"/>
  <c r="E1451" i="4"/>
  <c r="F1451" i="4"/>
  <c r="D1451" i="4"/>
  <c r="H1453" i="4" l="1"/>
  <c r="C1453" i="4"/>
  <c r="B1454" i="4"/>
  <c r="E1452" i="4"/>
  <c r="D1452" i="4"/>
  <c r="F1452" i="4"/>
  <c r="H1454" i="4" l="1"/>
  <c r="C1454" i="4"/>
  <c r="B1455" i="4"/>
  <c r="E1453" i="4"/>
  <c r="F1453" i="4"/>
  <c r="D1453" i="4"/>
  <c r="H1455" i="4" l="1"/>
  <c r="C1455" i="4"/>
  <c r="B1456" i="4"/>
  <c r="E1454" i="4"/>
  <c r="D1454" i="4"/>
  <c r="F1454" i="4"/>
  <c r="H1456" i="4" l="1"/>
  <c r="C1456" i="4"/>
  <c r="B1457" i="4"/>
  <c r="E1455" i="4"/>
  <c r="F1455" i="4"/>
  <c r="D1455" i="4"/>
  <c r="H1457" i="4" l="1"/>
  <c r="C1457" i="4"/>
  <c r="B1458" i="4"/>
  <c r="E1456" i="4"/>
  <c r="D1456" i="4"/>
  <c r="F1456" i="4"/>
  <c r="H1458" i="4" l="1"/>
  <c r="C1458" i="4"/>
  <c r="B1459" i="4"/>
  <c r="E1457" i="4"/>
  <c r="F1457" i="4"/>
  <c r="D1457" i="4"/>
  <c r="H1459" i="4" l="1"/>
  <c r="C1459" i="4"/>
  <c r="B1460" i="4"/>
  <c r="E1458" i="4"/>
  <c r="D1458" i="4"/>
  <c r="F1458" i="4"/>
  <c r="H1460" i="4" l="1"/>
  <c r="C1460" i="4"/>
  <c r="B1461" i="4"/>
  <c r="E1459" i="4"/>
  <c r="F1459" i="4"/>
  <c r="D1459" i="4"/>
  <c r="H1461" i="4" l="1"/>
  <c r="C1461" i="4"/>
  <c r="B1462" i="4"/>
  <c r="E1460" i="4"/>
  <c r="D1460" i="4"/>
  <c r="F1460" i="4"/>
  <c r="H1462" i="4" l="1"/>
  <c r="C1462" i="4"/>
  <c r="B1463" i="4"/>
  <c r="E1461" i="4"/>
  <c r="F1461" i="4"/>
  <c r="D1461" i="4"/>
  <c r="H1463" i="4" l="1"/>
  <c r="C1463" i="4"/>
  <c r="B1464" i="4"/>
  <c r="E1462" i="4"/>
  <c r="D1462" i="4"/>
  <c r="F1462" i="4"/>
  <c r="H1464" i="4" l="1"/>
  <c r="C1464" i="4"/>
  <c r="B1465" i="4"/>
  <c r="E1463" i="4"/>
  <c r="F1463" i="4"/>
  <c r="D1463" i="4"/>
  <c r="H1465" i="4" l="1"/>
  <c r="C1465" i="4"/>
  <c r="B1466" i="4"/>
  <c r="E1464" i="4"/>
  <c r="D1464" i="4"/>
  <c r="F1464" i="4"/>
  <c r="H1466" i="4" l="1"/>
  <c r="C1466" i="4"/>
  <c r="B1467" i="4"/>
  <c r="E1465" i="4"/>
  <c r="F1465" i="4"/>
  <c r="D1465" i="4"/>
  <c r="H1467" i="4" l="1"/>
  <c r="C1467" i="4"/>
  <c r="B1468" i="4"/>
  <c r="E1466" i="4"/>
  <c r="D1466" i="4"/>
  <c r="F1466" i="4"/>
  <c r="H1468" i="4" l="1"/>
  <c r="C1468" i="4"/>
  <c r="B1469" i="4"/>
  <c r="E1467" i="4"/>
  <c r="F1467" i="4"/>
  <c r="D1467" i="4"/>
  <c r="H1469" i="4" l="1"/>
  <c r="C1469" i="4"/>
  <c r="B1470" i="4"/>
  <c r="E1468" i="4"/>
  <c r="D1468" i="4"/>
  <c r="F1468" i="4"/>
  <c r="H1470" i="4" l="1"/>
  <c r="C1470" i="4"/>
  <c r="B1471" i="4"/>
  <c r="E1469" i="4"/>
  <c r="F1469" i="4"/>
  <c r="D1469" i="4"/>
  <c r="H1471" i="4" l="1"/>
  <c r="C1471" i="4"/>
  <c r="B1472" i="4"/>
  <c r="E1470" i="4"/>
  <c r="D1470" i="4"/>
  <c r="F1470" i="4"/>
  <c r="H1472" i="4" l="1"/>
  <c r="C1472" i="4"/>
  <c r="B1473" i="4"/>
  <c r="E1471" i="4"/>
  <c r="F1471" i="4"/>
  <c r="D1471" i="4"/>
  <c r="H1473" i="4" l="1"/>
  <c r="C1473" i="4"/>
  <c r="B1474" i="4"/>
  <c r="E1472" i="4"/>
  <c r="D1472" i="4"/>
  <c r="F1472" i="4"/>
  <c r="H1474" i="4" l="1"/>
  <c r="C1474" i="4"/>
  <c r="B1475" i="4"/>
  <c r="E1473" i="4"/>
  <c r="F1473" i="4"/>
  <c r="D1473" i="4"/>
  <c r="H1475" i="4" l="1"/>
  <c r="C1475" i="4"/>
  <c r="B1476" i="4"/>
  <c r="E1474" i="4"/>
  <c r="D1474" i="4"/>
  <c r="F1474" i="4"/>
  <c r="H1476" i="4" l="1"/>
  <c r="C1476" i="4"/>
  <c r="B1477" i="4"/>
  <c r="E1475" i="4"/>
  <c r="F1475" i="4"/>
  <c r="D1475" i="4"/>
  <c r="H1477" i="4" l="1"/>
  <c r="C1477" i="4"/>
  <c r="B1478" i="4"/>
  <c r="E1476" i="4"/>
  <c r="D1476" i="4"/>
  <c r="F1476" i="4"/>
  <c r="H1478" i="4" l="1"/>
  <c r="C1478" i="4"/>
  <c r="B1479" i="4"/>
  <c r="E1477" i="4"/>
  <c r="F1477" i="4"/>
  <c r="D1477" i="4"/>
  <c r="H1479" i="4" l="1"/>
  <c r="C1479" i="4"/>
  <c r="B1480" i="4"/>
  <c r="E1478" i="4"/>
  <c r="D1478" i="4"/>
  <c r="F1478" i="4"/>
  <c r="H1480" i="4" l="1"/>
  <c r="C1480" i="4"/>
  <c r="B1481" i="4"/>
  <c r="E1479" i="4"/>
  <c r="F1479" i="4"/>
  <c r="D1479" i="4"/>
  <c r="H1481" i="4" l="1"/>
  <c r="C1481" i="4"/>
  <c r="B1482" i="4"/>
  <c r="E1480" i="4"/>
  <c r="D1480" i="4"/>
  <c r="F1480" i="4"/>
  <c r="H1482" i="4" l="1"/>
  <c r="C1482" i="4"/>
  <c r="B1483" i="4"/>
  <c r="E1481" i="4"/>
  <c r="F1481" i="4"/>
  <c r="D1481" i="4"/>
  <c r="H1483" i="4" l="1"/>
  <c r="C1483" i="4"/>
  <c r="B1484" i="4"/>
  <c r="E1482" i="4"/>
  <c r="D1482" i="4"/>
  <c r="F1482" i="4"/>
  <c r="H1484" i="4" l="1"/>
  <c r="C1484" i="4"/>
  <c r="B1485" i="4"/>
  <c r="E1483" i="4"/>
  <c r="F1483" i="4"/>
  <c r="D1483" i="4"/>
  <c r="H1485" i="4" l="1"/>
  <c r="C1485" i="4"/>
  <c r="B1486" i="4"/>
  <c r="E1484" i="4"/>
  <c r="D1484" i="4"/>
  <c r="F1484" i="4"/>
  <c r="H1486" i="4" l="1"/>
  <c r="C1486" i="4"/>
  <c r="B1487" i="4"/>
  <c r="E1485" i="4"/>
  <c r="F1485" i="4"/>
  <c r="D1485" i="4"/>
  <c r="H1487" i="4" l="1"/>
  <c r="C1487" i="4"/>
  <c r="B1488" i="4"/>
  <c r="E1486" i="4"/>
  <c r="D1486" i="4"/>
  <c r="F1486" i="4"/>
  <c r="H1488" i="4" l="1"/>
  <c r="C1488" i="4"/>
  <c r="B1489" i="4"/>
  <c r="E1487" i="4"/>
  <c r="F1487" i="4"/>
  <c r="D1487" i="4"/>
  <c r="H1489" i="4" l="1"/>
  <c r="C1489" i="4"/>
  <c r="B1490" i="4"/>
  <c r="E1488" i="4"/>
  <c r="D1488" i="4"/>
  <c r="F1488" i="4"/>
  <c r="H1490" i="4" l="1"/>
  <c r="C1490" i="4"/>
  <c r="B1491" i="4"/>
  <c r="E1489" i="4"/>
  <c r="F1489" i="4"/>
  <c r="D1489" i="4"/>
  <c r="H1491" i="4" l="1"/>
  <c r="C1491" i="4"/>
  <c r="B1492" i="4"/>
  <c r="E1490" i="4"/>
  <c r="D1490" i="4"/>
  <c r="F1490" i="4"/>
  <c r="H1492" i="4" l="1"/>
  <c r="C1492" i="4"/>
  <c r="B1493" i="4"/>
  <c r="E1491" i="4"/>
  <c r="F1491" i="4"/>
  <c r="D1491" i="4"/>
  <c r="H1493" i="4" l="1"/>
  <c r="C1493" i="4"/>
  <c r="B1494" i="4"/>
  <c r="E1492" i="4"/>
  <c r="D1492" i="4"/>
  <c r="F1492" i="4"/>
  <c r="H1494" i="4" l="1"/>
  <c r="C1494" i="4"/>
  <c r="B1495" i="4"/>
  <c r="E1493" i="4"/>
  <c r="F1493" i="4"/>
  <c r="D1493" i="4"/>
  <c r="H1495" i="4" l="1"/>
  <c r="C1495" i="4"/>
  <c r="B1496" i="4"/>
  <c r="E1494" i="4"/>
  <c r="D1494" i="4"/>
  <c r="F1494" i="4"/>
  <c r="H1496" i="4" l="1"/>
  <c r="C1496" i="4"/>
  <c r="B1497" i="4"/>
  <c r="E1495" i="4"/>
  <c r="F1495" i="4"/>
  <c r="D1495" i="4"/>
  <c r="H1497" i="4" l="1"/>
  <c r="C1497" i="4"/>
  <c r="B1498" i="4"/>
  <c r="E1496" i="4"/>
  <c r="D1496" i="4"/>
  <c r="F1496" i="4"/>
  <c r="H1498" i="4" l="1"/>
  <c r="C1498" i="4"/>
  <c r="B1499" i="4"/>
  <c r="E1497" i="4"/>
  <c r="F1497" i="4"/>
  <c r="D1497" i="4"/>
  <c r="H1499" i="4" l="1"/>
  <c r="C1499" i="4"/>
  <c r="B1500" i="4"/>
  <c r="E1498" i="4"/>
  <c r="D1498" i="4"/>
  <c r="F1498" i="4"/>
  <c r="H1500" i="4" l="1"/>
  <c r="C1500" i="4"/>
  <c r="B1501" i="4"/>
  <c r="E1499" i="4"/>
  <c r="F1499" i="4"/>
  <c r="D1499" i="4"/>
  <c r="H1501" i="4" l="1"/>
  <c r="C1501" i="4"/>
  <c r="B1502" i="4"/>
  <c r="E1500" i="4"/>
  <c r="D1500" i="4"/>
  <c r="F1500" i="4"/>
  <c r="H1502" i="4" l="1"/>
  <c r="C1502" i="4"/>
  <c r="B1503" i="4"/>
  <c r="E1501" i="4"/>
  <c r="F1501" i="4"/>
  <c r="D1501" i="4"/>
  <c r="H1503" i="4" l="1"/>
  <c r="C1503" i="4"/>
  <c r="B1504" i="4"/>
  <c r="E1502" i="4"/>
  <c r="D1502" i="4"/>
  <c r="F1502" i="4"/>
  <c r="B1505" i="4" l="1"/>
  <c r="C1504" i="4"/>
  <c r="H1504" i="4"/>
  <c r="E1503" i="4"/>
  <c r="F1503" i="4"/>
  <c r="D1503" i="4"/>
  <c r="F1504" i="4" l="1"/>
  <c r="E1504" i="4"/>
  <c r="D1504" i="4"/>
  <c r="B1506" i="4"/>
  <c r="H1505" i="4"/>
  <c r="C1505" i="4"/>
  <c r="H1506" i="4" l="1"/>
  <c r="B1507" i="4"/>
  <c r="C1506" i="4"/>
  <c r="D1505" i="4"/>
  <c r="E1505" i="4"/>
  <c r="F1505" i="4"/>
  <c r="F1506" i="4" l="1"/>
  <c r="D1506" i="4"/>
  <c r="E1506" i="4"/>
  <c r="B1508" i="4"/>
  <c r="C1507" i="4"/>
  <c r="H1507" i="4"/>
  <c r="B1509" i="4" l="1"/>
  <c r="C1508" i="4"/>
  <c r="H1508" i="4"/>
  <c r="D1507" i="4"/>
  <c r="F1507" i="4"/>
  <c r="E1507" i="4"/>
  <c r="F1508" i="4" l="1"/>
  <c r="E1508" i="4"/>
  <c r="D1508" i="4"/>
  <c r="B1510" i="4"/>
  <c r="H1509" i="4"/>
  <c r="C1509" i="4"/>
  <c r="H1510" i="4" l="1"/>
  <c r="C1510" i="4"/>
  <c r="B1511" i="4"/>
  <c r="D1509" i="4"/>
  <c r="E1509" i="4"/>
  <c r="F1509" i="4"/>
  <c r="B1512" i="4" l="1"/>
  <c r="C1511" i="4"/>
  <c r="H1511" i="4"/>
  <c r="F1510" i="4"/>
  <c r="D1510" i="4"/>
  <c r="E1510" i="4"/>
  <c r="D1511" i="4" l="1"/>
  <c r="F1511" i="4"/>
  <c r="E1511" i="4"/>
  <c r="B1513" i="4"/>
  <c r="C1512" i="4"/>
  <c r="H1512" i="4"/>
  <c r="B1514" i="4" l="1"/>
  <c r="H1513" i="4"/>
  <c r="C1513" i="4"/>
  <c r="F1512" i="4"/>
  <c r="E1512" i="4"/>
  <c r="D1512" i="4"/>
  <c r="D1513" i="4" l="1"/>
  <c r="E1513" i="4"/>
  <c r="F1513" i="4"/>
  <c r="H1514" i="4"/>
  <c r="C1514" i="4"/>
  <c r="B1515" i="4"/>
  <c r="B1516" i="4" l="1"/>
  <c r="C1515" i="4"/>
  <c r="H1515" i="4"/>
  <c r="F1514" i="4"/>
  <c r="D1514" i="4"/>
  <c r="E1514" i="4"/>
  <c r="D1515" i="4" l="1"/>
  <c r="F1515" i="4"/>
  <c r="E1515" i="4"/>
  <c r="B1517" i="4"/>
  <c r="C1516" i="4"/>
  <c r="H1516" i="4"/>
  <c r="B1518" i="4" l="1"/>
  <c r="H1517" i="4"/>
  <c r="C1517" i="4"/>
  <c r="F1516" i="4"/>
  <c r="E1516" i="4"/>
  <c r="D1516" i="4"/>
  <c r="D1517" i="4" l="1"/>
  <c r="E1517" i="4"/>
  <c r="F1517" i="4"/>
  <c r="H1518" i="4"/>
  <c r="B1519" i="4"/>
  <c r="C1518" i="4"/>
  <c r="F1518" i="4" l="1"/>
  <c r="D1518" i="4"/>
  <c r="E1518" i="4"/>
  <c r="B1520" i="4"/>
  <c r="C1519" i="4"/>
  <c r="H1519" i="4"/>
  <c r="B1521" i="4" l="1"/>
  <c r="C1520" i="4"/>
  <c r="H1520" i="4"/>
  <c r="D1519" i="4"/>
  <c r="F1519" i="4"/>
  <c r="E1519" i="4"/>
  <c r="F1520" i="4" l="1"/>
  <c r="E1520" i="4"/>
  <c r="D1520" i="4"/>
  <c r="B1522" i="4"/>
  <c r="H1521" i="4"/>
  <c r="C1521" i="4"/>
  <c r="H1522" i="4" l="1"/>
  <c r="B1523" i="4"/>
  <c r="C1522" i="4"/>
  <c r="D1521" i="4"/>
  <c r="E1521" i="4"/>
  <c r="F1521" i="4"/>
  <c r="F1522" i="4" l="1"/>
  <c r="D1522" i="4"/>
  <c r="E1522" i="4"/>
  <c r="B1524" i="4"/>
  <c r="C1523" i="4"/>
  <c r="H1523" i="4"/>
  <c r="B1525" i="4" l="1"/>
  <c r="C1524" i="4"/>
  <c r="H1524" i="4"/>
  <c r="D1523" i="4"/>
  <c r="F1523" i="4"/>
  <c r="E1523" i="4"/>
  <c r="F1524" i="4" l="1"/>
  <c r="E1524" i="4"/>
  <c r="D1524" i="4"/>
  <c r="B1526" i="4"/>
  <c r="H1525" i="4"/>
  <c r="C1525" i="4"/>
  <c r="H1526" i="4" l="1"/>
  <c r="C1526" i="4"/>
  <c r="B1527" i="4"/>
  <c r="D1525" i="4"/>
  <c r="E1525" i="4"/>
  <c r="F1525" i="4"/>
  <c r="B1528" i="4" l="1"/>
  <c r="C1527" i="4"/>
  <c r="H1527" i="4"/>
  <c r="F1526" i="4"/>
  <c r="D1526" i="4"/>
  <c r="E1526" i="4"/>
  <c r="D1527" i="4" l="1"/>
  <c r="F1527" i="4"/>
  <c r="E1527" i="4"/>
  <c r="B1529" i="4"/>
  <c r="C1528" i="4"/>
  <c r="H1528" i="4"/>
  <c r="B1530" i="4" l="1"/>
  <c r="H1529" i="4"/>
  <c r="C1529" i="4"/>
  <c r="F1528" i="4"/>
  <c r="E1528" i="4"/>
  <c r="D1528" i="4"/>
  <c r="D1529" i="4" l="1"/>
  <c r="E1529" i="4"/>
  <c r="F1529" i="4"/>
  <c r="H1530" i="4"/>
  <c r="C1530" i="4"/>
  <c r="B1531" i="4"/>
  <c r="B1532" i="4" l="1"/>
  <c r="C1531" i="4"/>
  <c r="H1531" i="4"/>
  <c r="F1530" i="4"/>
  <c r="D1530" i="4"/>
  <c r="E1530" i="4"/>
  <c r="D1531" i="4" l="1"/>
  <c r="F1531" i="4"/>
  <c r="E1531" i="4"/>
  <c r="B1533" i="4"/>
  <c r="C1532" i="4"/>
  <c r="H1532" i="4"/>
  <c r="B1534" i="4" l="1"/>
  <c r="H1533" i="4"/>
  <c r="C1533" i="4"/>
  <c r="F1532" i="4"/>
  <c r="E1532" i="4"/>
  <c r="D1532" i="4"/>
  <c r="D1533" i="4" l="1"/>
  <c r="E1533" i="4"/>
  <c r="F1533" i="4"/>
  <c r="H1534" i="4"/>
  <c r="B1535" i="4"/>
  <c r="C1534" i="4"/>
  <c r="F1534" i="4" l="1"/>
  <c r="D1534" i="4"/>
  <c r="E1534" i="4"/>
  <c r="B1536" i="4"/>
  <c r="C1535" i="4"/>
  <c r="H1535" i="4"/>
  <c r="B1537" i="4" l="1"/>
  <c r="C1536" i="4"/>
  <c r="H1536" i="4"/>
  <c r="D1535" i="4"/>
  <c r="F1535" i="4"/>
  <c r="E1535" i="4"/>
  <c r="F1536" i="4" l="1"/>
  <c r="E1536" i="4"/>
  <c r="D1536" i="4"/>
  <c r="B1538" i="4"/>
  <c r="H1537" i="4"/>
  <c r="C1537" i="4"/>
  <c r="H1538" i="4" l="1"/>
  <c r="B1539" i="4"/>
  <c r="C1538" i="4"/>
  <c r="D1537" i="4"/>
  <c r="E1537" i="4"/>
  <c r="F1537" i="4"/>
  <c r="F1538" i="4" l="1"/>
  <c r="D1538" i="4"/>
  <c r="E1538" i="4"/>
  <c r="B1540" i="4"/>
  <c r="C1539" i="4"/>
  <c r="H1539" i="4"/>
  <c r="B1541" i="4" l="1"/>
  <c r="C1540" i="4"/>
  <c r="H1540" i="4"/>
  <c r="D1539" i="4"/>
  <c r="F1539" i="4"/>
  <c r="E1539" i="4"/>
  <c r="F1540" i="4" l="1"/>
  <c r="E1540" i="4"/>
  <c r="D1540" i="4"/>
  <c r="B1542" i="4"/>
  <c r="H1541" i="4"/>
  <c r="C1541" i="4"/>
  <c r="H1542" i="4" l="1"/>
  <c r="C1542" i="4"/>
  <c r="B1543" i="4"/>
  <c r="D1541" i="4"/>
  <c r="E1541" i="4"/>
  <c r="F1541" i="4"/>
  <c r="B1544" i="4" l="1"/>
  <c r="C1543" i="4"/>
  <c r="H1543" i="4"/>
  <c r="F1542" i="4"/>
  <c r="D1542" i="4"/>
  <c r="E1542" i="4"/>
  <c r="D1543" i="4" l="1"/>
  <c r="F1543" i="4"/>
  <c r="E1543" i="4"/>
  <c r="B1545" i="4"/>
  <c r="C1544" i="4"/>
  <c r="H1544" i="4"/>
  <c r="B1546" i="4" l="1"/>
  <c r="H1545" i="4"/>
  <c r="C1545" i="4"/>
  <c r="F1544" i="4"/>
  <c r="E1544" i="4"/>
  <c r="D1544" i="4"/>
  <c r="D1545" i="4" l="1"/>
  <c r="E1545" i="4"/>
  <c r="F1545" i="4"/>
  <c r="H1546" i="4"/>
  <c r="C1546" i="4"/>
  <c r="B1547" i="4"/>
  <c r="B1548" i="4" l="1"/>
  <c r="C1547" i="4"/>
  <c r="H1547" i="4"/>
  <c r="F1546" i="4"/>
  <c r="D1546" i="4"/>
  <c r="E1546" i="4"/>
  <c r="D1547" i="4" l="1"/>
  <c r="F1547" i="4"/>
  <c r="E1547" i="4"/>
  <c r="B1549" i="4"/>
  <c r="C1548" i="4"/>
  <c r="H1548" i="4"/>
  <c r="B1550" i="4" l="1"/>
  <c r="H1549" i="4"/>
  <c r="C1549" i="4"/>
  <c r="F1548" i="4"/>
  <c r="E1548" i="4"/>
  <c r="D1548" i="4"/>
  <c r="D1549" i="4" l="1"/>
  <c r="E1549" i="4"/>
  <c r="F1549" i="4"/>
  <c r="H1550" i="4"/>
  <c r="B1551" i="4"/>
  <c r="C1550" i="4"/>
  <c r="F1550" i="4" l="1"/>
  <c r="D1550" i="4"/>
  <c r="E1550" i="4"/>
  <c r="B1552" i="4"/>
  <c r="C1551" i="4"/>
  <c r="H1551" i="4"/>
  <c r="B1553" i="4" l="1"/>
  <c r="C1552" i="4"/>
  <c r="H1552" i="4"/>
  <c r="D1551" i="4"/>
  <c r="F1551" i="4"/>
  <c r="E1551" i="4"/>
  <c r="F1552" i="4" l="1"/>
  <c r="E1552" i="4"/>
  <c r="D1552" i="4"/>
  <c r="B1554" i="4"/>
  <c r="H1553" i="4"/>
  <c r="C1553" i="4"/>
  <c r="H1554" i="4" l="1"/>
  <c r="B1555" i="4"/>
  <c r="C1554" i="4"/>
  <c r="D1553" i="4"/>
  <c r="E1553" i="4"/>
  <c r="F1553" i="4"/>
  <c r="F1554" i="4" l="1"/>
  <c r="D1554" i="4"/>
  <c r="E1554" i="4"/>
  <c r="B1556" i="4"/>
  <c r="C1555" i="4"/>
  <c r="H1555" i="4"/>
  <c r="B1557" i="4" l="1"/>
  <c r="C1556" i="4"/>
  <c r="H1556" i="4"/>
  <c r="D1555" i="4"/>
  <c r="F1555" i="4"/>
  <c r="E1555" i="4"/>
  <c r="F1556" i="4" l="1"/>
  <c r="E1556" i="4"/>
  <c r="D1556" i="4"/>
  <c r="B1558" i="4"/>
  <c r="H1557" i="4"/>
  <c r="C1557" i="4"/>
  <c r="H1558" i="4" l="1"/>
  <c r="C1558" i="4"/>
  <c r="B1559" i="4"/>
  <c r="D1557" i="4"/>
  <c r="E1557" i="4"/>
  <c r="F1557" i="4"/>
  <c r="B1560" i="4" l="1"/>
  <c r="C1559" i="4"/>
  <c r="H1559" i="4"/>
  <c r="F1558" i="4"/>
  <c r="D1558" i="4"/>
  <c r="E1558" i="4"/>
  <c r="D1559" i="4" l="1"/>
  <c r="F1559" i="4"/>
  <c r="E1559" i="4"/>
  <c r="B1561" i="4"/>
  <c r="C1560" i="4"/>
  <c r="H1560" i="4"/>
  <c r="B1562" i="4" l="1"/>
  <c r="H1561" i="4"/>
  <c r="C1561" i="4"/>
  <c r="F1560" i="4"/>
  <c r="E1560" i="4"/>
  <c r="D1560" i="4"/>
  <c r="D1561" i="4" l="1"/>
  <c r="E1561" i="4"/>
  <c r="F1561" i="4"/>
  <c r="H1562" i="4"/>
  <c r="C1562" i="4"/>
  <c r="B1563" i="4"/>
  <c r="B1564" i="4" l="1"/>
  <c r="C1563" i="4"/>
  <c r="H1563" i="4"/>
  <c r="F1562" i="4"/>
  <c r="D1562" i="4"/>
  <c r="E1562" i="4"/>
  <c r="D1563" i="4" l="1"/>
  <c r="F1563" i="4"/>
  <c r="E1563" i="4"/>
  <c r="B1565" i="4"/>
  <c r="C1564" i="4"/>
  <c r="H1564" i="4"/>
  <c r="B1566" i="4" l="1"/>
  <c r="H1565" i="4"/>
  <c r="C1565" i="4"/>
  <c r="F1564" i="4"/>
  <c r="E1564" i="4"/>
  <c r="D1564" i="4"/>
  <c r="D1565" i="4" l="1"/>
  <c r="E1565" i="4"/>
  <c r="F1565" i="4"/>
  <c r="H1566" i="4"/>
  <c r="B1567" i="4"/>
  <c r="C1566" i="4"/>
  <c r="F1566" i="4" l="1"/>
  <c r="D1566" i="4"/>
  <c r="E1566" i="4"/>
  <c r="B1568" i="4"/>
  <c r="C1567" i="4"/>
  <c r="H1567" i="4"/>
  <c r="B1569" i="4" l="1"/>
  <c r="C1568" i="4"/>
  <c r="H1568" i="4"/>
  <c r="D1567" i="4"/>
  <c r="F1567" i="4"/>
  <c r="E1567" i="4"/>
  <c r="F1568" i="4" l="1"/>
  <c r="E1568" i="4"/>
  <c r="D1568" i="4"/>
  <c r="B1570" i="4"/>
  <c r="H1569" i="4"/>
  <c r="C1569" i="4"/>
  <c r="D1569" i="4" l="1"/>
  <c r="E1569" i="4"/>
  <c r="F1569" i="4"/>
  <c r="H1570" i="4"/>
  <c r="B1571" i="4"/>
  <c r="C1570" i="4"/>
  <c r="F1570" i="4" l="1"/>
  <c r="D1570" i="4"/>
  <c r="E1570" i="4"/>
  <c r="B1572" i="4"/>
  <c r="C1571" i="4"/>
  <c r="H1571" i="4"/>
  <c r="B1573" i="4" l="1"/>
  <c r="C1572" i="4"/>
  <c r="H1572" i="4"/>
  <c r="D1571" i="4"/>
  <c r="F1571" i="4"/>
  <c r="E1571" i="4"/>
  <c r="F1572" i="4" l="1"/>
  <c r="E1572" i="4"/>
  <c r="D1572" i="4"/>
  <c r="B1574" i="4"/>
  <c r="H1573" i="4"/>
  <c r="C1573" i="4"/>
  <c r="H1574" i="4" l="1"/>
  <c r="C1574" i="4"/>
  <c r="B1575" i="4"/>
  <c r="D1573" i="4"/>
  <c r="E1573" i="4"/>
  <c r="F1573" i="4"/>
  <c r="B1576" i="4" l="1"/>
  <c r="C1575" i="4"/>
  <c r="H1575" i="4"/>
  <c r="F1574" i="4"/>
  <c r="D1574" i="4"/>
  <c r="E1574" i="4"/>
  <c r="D1575" i="4" l="1"/>
  <c r="F1575" i="4"/>
  <c r="E1575" i="4"/>
  <c r="B1577" i="4"/>
  <c r="C1576" i="4"/>
  <c r="H1576" i="4"/>
  <c r="F1576" i="4" l="1"/>
  <c r="E1576" i="4"/>
  <c r="D1576" i="4"/>
  <c r="B1578" i="4"/>
  <c r="H1577" i="4"/>
  <c r="C1577" i="4"/>
  <c r="H1578" i="4" l="1"/>
  <c r="C1578" i="4"/>
  <c r="B1579" i="4"/>
  <c r="D1577" i="4"/>
  <c r="E1577" i="4"/>
  <c r="F1577" i="4"/>
  <c r="B1580" i="4" l="1"/>
  <c r="C1579" i="4"/>
  <c r="H1579" i="4"/>
  <c r="F1578" i="4"/>
  <c r="D1578" i="4"/>
  <c r="E1578" i="4"/>
  <c r="D1579" i="4" l="1"/>
  <c r="F1579" i="4"/>
  <c r="E1579" i="4"/>
  <c r="B1581" i="4"/>
  <c r="C1580" i="4"/>
  <c r="H1580" i="4"/>
  <c r="B1582" i="4" l="1"/>
  <c r="H1581" i="4"/>
  <c r="C1581" i="4"/>
  <c r="F1580" i="4"/>
  <c r="E1580" i="4"/>
  <c r="D1580" i="4"/>
  <c r="D1581" i="4" l="1"/>
  <c r="E1581" i="4"/>
  <c r="F1581" i="4"/>
  <c r="H1582" i="4"/>
  <c r="B1583" i="4"/>
  <c r="C1582" i="4"/>
  <c r="F1582" i="4" l="1"/>
  <c r="D1582" i="4"/>
  <c r="E1582" i="4"/>
  <c r="B1584" i="4"/>
  <c r="C1583" i="4"/>
  <c r="H1583" i="4"/>
  <c r="B1585" i="4" l="1"/>
  <c r="C1584" i="4"/>
  <c r="H1584" i="4"/>
  <c r="D1583" i="4"/>
  <c r="F1583" i="4"/>
  <c r="E1583" i="4"/>
  <c r="F1584" i="4" l="1"/>
  <c r="E1584" i="4"/>
  <c r="D1584" i="4"/>
  <c r="B1586" i="4"/>
  <c r="H1585" i="4"/>
  <c r="C1585" i="4"/>
  <c r="H1586" i="4" l="1"/>
  <c r="B1587" i="4"/>
  <c r="C1586" i="4"/>
  <c r="D1585" i="4"/>
  <c r="E1585" i="4"/>
  <c r="F1585" i="4"/>
  <c r="F1586" i="4" l="1"/>
  <c r="D1586" i="4"/>
  <c r="E1586" i="4"/>
  <c r="B1588" i="4"/>
  <c r="C1587" i="4"/>
  <c r="H1587" i="4"/>
  <c r="B1589" i="4" l="1"/>
  <c r="C1588" i="4"/>
  <c r="H1588" i="4"/>
  <c r="D1587" i="4"/>
  <c r="F1587" i="4"/>
  <c r="E1587" i="4"/>
  <c r="F1588" i="4" l="1"/>
  <c r="E1588" i="4"/>
  <c r="D1588" i="4"/>
  <c r="B1590" i="4"/>
  <c r="H1589" i="4"/>
  <c r="C1589" i="4"/>
  <c r="H1590" i="4" l="1"/>
  <c r="C1590" i="4"/>
  <c r="B1591" i="4"/>
  <c r="D1589" i="4"/>
  <c r="E1589" i="4"/>
  <c r="F1589" i="4"/>
  <c r="B1592" i="4" l="1"/>
  <c r="C1591" i="4"/>
  <c r="H1591" i="4"/>
  <c r="F1590" i="4"/>
  <c r="D1590" i="4"/>
  <c r="E1590" i="4"/>
  <c r="D1591" i="4" l="1"/>
  <c r="F1591" i="4"/>
  <c r="E1591" i="4"/>
  <c r="B1593" i="4"/>
  <c r="C1592" i="4"/>
  <c r="H1592" i="4"/>
  <c r="B1594" i="4" l="1"/>
  <c r="H1593" i="4"/>
  <c r="C1593" i="4"/>
  <c r="F1592" i="4"/>
  <c r="E1592" i="4"/>
  <c r="D1592" i="4"/>
  <c r="D1593" i="4" l="1"/>
  <c r="E1593" i="4"/>
  <c r="F1593" i="4"/>
  <c r="H1594" i="4"/>
  <c r="C1594" i="4"/>
  <c r="B1595" i="4"/>
  <c r="B1596" i="4" l="1"/>
  <c r="C1595" i="4"/>
  <c r="H1595" i="4"/>
  <c r="F1594" i="4"/>
  <c r="D1594" i="4"/>
  <c r="E1594" i="4"/>
  <c r="D1595" i="4" l="1"/>
  <c r="F1595" i="4"/>
  <c r="E1595" i="4"/>
  <c r="B1597" i="4"/>
  <c r="C1596" i="4"/>
  <c r="H1596" i="4"/>
  <c r="B1598" i="4" l="1"/>
  <c r="H1597" i="4"/>
  <c r="C1597" i="4"/>
  <c r="F1596" i="4"/>
  <c r="E1596" i="4"/>
  <c r="D1596" i="4"/>
  <c r="D1597" i="4" l="1"/>
  <c r="E1597" i="4"/>
  <c r="F1597" i="4"/>
  <c r="H1598" i="4"/>
  <c r="B1599" i="4"/>
  <c r="C1598" i="4"/>
  <c r="F1598" i="4" l="1"/>
  <c r="D1598" i="4"/>
  <c r="E1598" i="4"/>
  <c r="B1600" i="4"/>
  <c r="C1599" i="4"/>
  <c r="H1599" i="4"/>
  <c r="B1601" i="4" l="1"/>
  <c r="C1600" i="4"/>
  <c r="H1600" i="4"/>
  <c r="D1599" i="4"/>
  <c r="F1599" i="4"/>
  <c r="E1599" i="4"/>
  <c r="F1600" i="4" l="1"/>
  <c r="E1600" i="4"/>
  <c r="D1600" i="4"/>
  <c r="B1602" i="4"/>
  <c r="C1601" i="4"/>
  <c r="H1601" i="4"/>
  <c r="B1603" i="4" l="1"/>
  <c r="H1602" i="4"/>
  <c r="C1602" i="4"/>
  <c r="F1601" i="4"/>
  <c r="D1601" i="4"/>
  <c r="E1601" i="4"/>
  <c r="D1602" i="4" l="1"/>
  <c r="F1602" i="4"/>
  <c r="E1602" i="4"/>
  <c r="B1604" i="4"/>
  <c r="H1603" i="4"/>
  <c r="C1603" i="4"/>
  <c r="B1605" i="4" l="1"/>
  <c r="C1604" i="4"/>
  <c r="H1604" i="4"/>
  <c r="F1603" i="4"/>
  <c r="D1603" i="4"/>
  <c r="E1603" i="4"/>
  <c r="D1604" i="4" l="1"/>
  <c r="F1604" i="4"/>
  <c r="E1604" i="4"/>
  <c r="B1606" i="4"/>
  <c r="C1605" i="4"/>
  <c r="H1605" i="4"/>
  <c r="B1607" i="4" l="1"/>
  <c r="H1606" i="4"/>
  <c r="C1606" i="4"/>
  <c r="F1605" i="4"/>
  <c r="D1605" i="4"/>
  <c r="E1605" i="4"/>
  <c r="D1606" i="4" l="1"/>
  <c r="F1606" i="4"/>
  <c r="E1606" i="4"/>
  <c r="B1608" i="4"/>
  <c r="H1607" i="4"/>
  <c r="C1607" i="4"/>
  <c r="B1609" i="4" l="1"/>
  <c r="C1608" i="4"/>
  <c r="H1608" i="4"/>
  <c r="F1607" i="4"/>
  <c r="D1607" i="4"/>
  <c r="E1607" i="4"/>
  <c r="D1608" i="4" l="1"/>
  <c r="F1608" i="4"/>
  <c r="E1608" i="4"/>
  <c r="B1610" i="4"/>
  <c r="C1609" i="4"/>
  <c r="H1609" i="4"/>
  <c r="B1611" i="4" l="1"/>
  <c r="H1610" i="4"/>
  <c r="C1610" i="4"/>
  <c r="F1609" i="4"/>
  <c r="D1609" i="4"/>
  <c r="E1609" i="4"/>
  <c r="D1610" i="4" l="1"/>
  <c r="F1610" i="4"/>
  <c r="E1610" i="4"/>
  <c r="B1612" i="4"/>
  <c r="H1611" i="4"/>
  <c r="C1611" i="4"/>
  <c r="B1613" i="4" l="1"/>
  <c r="C1612" i="4"/>
  <c r="H1612" i="4"/>
  <c r="F1611" i="4"/>
  <c r="D1611" i="4"/>
  <c r="E1611" i="4"/>
  <c r="D1612" i="4" l="1"/>
  <c r="F1612" i="4"/>
  <c r="E1612" i="4"/>
  <c r="B1614" i="4"/>
  <c r="C1613" i="4"/>
  <c r="H1613" i="4"/>
  <c r="B1615" i="4" l="1"/>
  <c r="H1614" i="4"/>
  <c r="C1614" i="4"/>
  <c r="F1613" i="4"/>
  <c r="D1613" i="4"/>
  <c r="E1613" i="4"/>
  <c r="D1614" i="4" l="1"/>
  <c r="F1614" i="4"/>
  <c r="E1614" i="4"/>
  <c r="B1616" i="4"/>
  <c r="H1615" i="4"/>
  <c r="C1615" i="4"/>
  <c r="B1617" i="4" l="1"/>
  <c r="C1616" i="4"/>
  <c r="H1616" i="4"/>
  <c r="F1615" i="4"/>
  <c r="D1615" i="4"/>
  <c r="E1615" i="4"/>
  <c r="D1616" i="4" l="1"/>
  <c r="F1616" i="4"/>
  <c r="E1616" i="4"/>
  <c r="B1618" i="4"/>
  <c r="C1617" i="4"/>
  <c r="H1617" i="4"/>
  <c r="B1619" i="4" l="1"/>
  <c r="H1618" i="4"/>
  <c r="C1618" i="4"/>
  <c r="F1617" i="4"/>
  <c r="D1617" i="4"/>
  <c r="E1617" i="4"/>
  <c r="D1618" i="4" l="1"/>
  <c r="F1618" i="4"/>
  <c r="E1618" i="4"/>
  <c r="B1620" i="4"/>
  <c r="H1619" i="4"/>
  <c r="C1619" i="4"/>
  <c r="B1621" i="4" l="1"/>
  <c r="C1620" i="4"/>
  <c r="H1620" i="4"/>
  <c r="F1619" i="4"/>
  <c r="D1619" i="4"/>
  <c r="E1619" i="4"/>
  <c r="D1620" i="4" l="1"/>
  <c r="F1620" i="4"/>
  <c r="E1620" i="4"/>
  <c r="B1622" i="4"/>
  <c r="C1621" i="4"/>
  <c r="H1621" i="4"/>
  <c r="B1623" i="4" l="1"/>
  <c r="H1622" i="4"/>
  <c r="C1622" i="4"/>
  <c r="F1621" i="4"/>
  <c r="D1621" i="4"/>
  <c r="E1621" i="4"/>
  <c r="D1622" i="4" l="1"/>
  <c r="F1622" i="4"/>
  <c r="E1622" i="4"/>
  <c r="B1624" i="4"/>
  <c r="H1623" i="4"/>
  <c r="C1623" i="4"/>
  <c r="B1625" i="4" l="1"/>
  <c r="C1624" i="4"/>
  <c r="H1624" i="4"/>
  <c r="F1623" i="4"/>
  <c r="D1623" i="4"/>
  <c r="E1623" i="4"/>
  <c r="D1624" i="4" l="1"/>
  <c r="F1624" i="4"/>
  <c r="E1624" i="4"/>
  <c r="B1626" i="4"/>
  <c r="C1625" i="4"/>
  <c r="H1625" i="4"/>
  <c r="B1627" i="4" l="1"/>
  <c r="H1626" i="4"/>
  <c r="C1626" i="4"/>
  <c r="F1625" i="4"/>
  <c r="D1625" i="4"/>
  <c r="E1625" i="4"/>
  <c r="D1626" i="4" l="1"/>
  <c r="F1626" i="4"/>
  <c r="E1626" i="4"/>
  <c r="B1628" i="4"/>
  <c r="H1627" i="4"/>
  <c r="C1627" i="4"/>
  <c r="B1629" i="4" l="1"/>
  <c r="C1628" i="4"/>
  <c r="H1628" i="4"/>
  <c r="F1627" i="4"/>
  <c r="D1627" i="4"/>
  <c r="E1627" i="4"/>
  <c r="D1628" i="4" l="1"/>
  <c r="F1628" i="4"/>
  <c r="E1628" i="4"/>
  <c r="B1630" i="4"/>
  <c r="C1629" i="4"/>
  <c r="H1629" i="4"/>
  <c r="B1631" i="4" l="1"/>
  <c r="H1630" i="4"/>
  <c r="C1630" i="4"/>
  <c r="F1629" i="4"/>
  <c r="D1629" i="4"/>
  <c r="E1629" i="4"/>
  <c r="D1630" i="4" l="1"/>
  <c r="F1630" i="4"/>
  <c r="E1630" i="4"/>
  <c r="B1632" i="4"/>
  <c r="H1631" i="4"/>
  <c r="C1631" i="4"/>
  <c r="B1633" i="4" l="1"/>
  <c r="C1632" i="4"/>
  <c r="H1632" i="4"/>
  <c r="F1631" i="4"/>
  <c r="D1631" i="4"/>
  <c r="E1631" i="4"/>
  <c r="D1632" i="4" l="1"/>
  <c r="F1632" i="4"/>
  <c r="E1632" i="4"/>
  <c r="B1634" i="4"/>
  <c r="C1633" i="4"/>
  <c r="H1633" i="4"/>
  <c r="B1635" i="4" l="1"/>
  <c r="H1634" i="4"/>
  <c r="C1634" i="4"/>
  <c r="F1633" i="4"/>
  <c r="D1633" i="4"/>
  <c r="E1633" i="4"/>
  <c r="D1634" i="4" l="1"/>
  <c r="F1634" i="4"/>
  <c r="E1634" i="4"/>
  <c r="B1636" i="4"/>
  <c r="H1635" i="4"/>
  <c r="C1635" i="4"/>
  <c r="B1637" i="4" l="1"/>
  <c r="C1636" i="4"/>
  <c r="H1636" i="4"/>
  <c r="F1635" i="4"/>
  <c r="D1635" i="4"/>
  <c r="E1635" i="4"/>
  <c r="D1636" i="4" l="1"/>
  <c r="F1636" i="4"/>
  <c r="E1636" i="4"/>
  <c r="B1638" i="4"/>
  <c r="C1637" i="4"/>
  <c r="H1637" i="4"/>
  <c r="B1639" i="4" l="1"/>
  <c r="H1638" i="4"/>
  <c r="C1638" i="4"/>
  <c r="F1637" i="4"/>
  <c r="D1637" i="4"/>
  <c r="E1637" i="4"/>
  <c r="D1638" i="4" l="1"/>
  <c r="F1638" i="4"/>
  <c r="E1638" i="4"/>
  <c r="B1640" i="4"/>
  <c r="H1639" i="4"/>
  <c r="C1639" i="4"/>
  <c r="B1641" i="4" l="1"/>
  <c r="C1640" i="4"/>
  <c r="H1640" i="4"/>
  <c r="F1639" i="4"/>
  <c r="D1639" i="4"/>
  <c r="E1639" i="4"/>
  <c r="D1640" i="4" l="1"/>
  <c r="F1640" i="4"/>
  <c r="E1640" i="4"/>
  <c r="B1642" i="4"/>
  <c r="C1641" i="4"/>
  <c r="H1641" i="4"/>
  <c r="B1643" i="4" l="1"/>
  <c r="H1642" i="4"/>
  <c r="C1642" i="4"/>
  <c r="F1641" i="4"/>
  <c r="D1641" i="4"/>
  <c r="E1641" i="4"/>
  <c r="D1642" i="4" l="1"/>
  <c r="F1642" i="4"/>
  <c r="E1642" i="4"/>
  <c r="B1644" i="4"/>
  <c r="H1643" i="4"/>
  <c r="C1643" i="4"/>
  <c r="B1645" i="4" l="1"/>
  <c r="C1644" i="4"/>
  <c r="H1644" i="4"/>
  <c r="F1643" i="4"/>
  <c r="D1643" i="4"/>
  <c r="E1643" i="4"/>
  <c r="D1644" i="4" l="1"/>
  <c r="F1644" i="4"/>
  <c r="E1644" i="4"/>
  <c r="B1646" i="4"/>
  <c r="C1645" i="4"/>
  <c r="H1645" i="4"/>
  <c r="B1647" i="4" l="1"/>
  <c r="H1646" i="4"/>
  <c r="C1646" i="4"/>
  <c r="F1645" i="4"/>
  <c r="D1645" i="4"/>
  <c r="E1645" i="4"/>
  <c r="D1646" i="4" l="1"/>
  <c r="F1646" i="4"/>
  <c r="E1646" i="4"/>
  <c r="B1648" i="4"/>
  <c r="H1647" i="4"/>
  <c r="C1647" i="4"/>
  <c r="B1649" i="4" l="1"/>
  <c r="C1648" i="4"/>
  <c r="H1648" i="4"/>
  <c r="F1647" i="4"/>
  <c r="D1647" i="4"/>
  <c r="E1647" i="4"/>
  <c r="D1648" i="4" l="1"/>
  <c r="F1648" i="4"/>
  <c r="E1648" i="4"/>
  <c r="B1650" i="4"/>
  <c r="C1649" i="4"/>
  <c r="H1649" i="4"/>
  <c r="B1651" i="4" l="1"/>
  <c r="H1650" i="4"/>
  <c r="C1650" i="4"/>
  <c r="F1649" i="4"/>
  <c r="D1649" i="4"/>
  <c r="E1649" i="4"/>
  <c r="D1650" i="4" l="1"/>
  <c r="F1650" i="4"/>
  <c r="E1650" i="4"/>
  <c r="B1652" i="4"/>
  <c r="H1651" i="4"/>
  <c r="C1651" i="4"/>
  <c r="B1653" i="4" l="1"/>
  <c r="C1652" i="4"/>
  <c r="H1652" i="4"/>
  <c r="F1651" i="4"/>
  <c r="D1651" i="4"/>
  <c r="E1651" i="4"/>
  <c r="D1652" i="4" l="1"/>
  <c r="F1652" i="4"/>
  <c r="E1652" i="4"/>
  <c r="B1654" i="4"/>
  <c r="C1653" i="4"/>
  <c r="H1653" i="4"/>
  <c r="B1655" i="4" l="1"/>
  <c r="H1654" i="4"/>
  <c r="C1654" i="4"/>
  <c r="F1653" i="4"/>
  <c r="D1653" i="4"/>
  <c r="E1653" i="4"/>
  <c r="D1654" i="4" l="1"/>
  <c r="F1654" i="4"/>
  <c r="E1654" i="4"/>
  <c r="B1656" i="4"/>
  <c r="H1655" i="4"/>
  <c r="C1655" i="4"/>
  <c r="B1657" i="4" l="1"/>
  <c r="C1656" i="4"/>
  <c r="H1656" i="4"/>
  <c r="F1655" i="4"/>
  <c r="D1655" i="4"/>
  <c r="E1655" i="4"/>
  <c r="D1656" i="4" l="1"/>
  <c r="F1656" i="4"/>
  <c r="E1656" i="4"/>
  <c r="B1658" i="4"/>
  <c r="C1657" i="4"/>
  <c r="H1657" i="4"/>
  <c r="B1659" i="4" l="1"/>
  <c r="H1658" i="4"/>
  <c r="C1658" i="4"/>
  <c r="F1657" i="4"/>
  <c r="D1657" i="4"/>
  <c r="E1657" i="4"/>
  <c r="D1658" i="4" l="1"/>
  <c r="F1658" i="4"/>
  <c r="E1658" i="4"/>
  <c r="B1660" i="4"/>
  <c r="H1659" i="4"/>
  <c r="C1659" i="4"/>
  <c r="B1661" i="4" l="1"/>
  <c r="C1660" i="4"/>
  <c r="H1660" i="4"/>
  <c r="F1659" i="4"/>
  <c r="D1659" i="4"/>
  <c r="E1659" i="4"/>
  <c r="D1660" i="4" l="1"/>
  <c r="F1660" i="4"/>
  <c r="E1660" i="4"/>
  <c r="B1662" i="4"/>
  <c r="C1661" i="4"/>
  <c r="H1661" i="4"/>
  <c r="B1663" i="4" l="1"/>
  <c r="H1662" i="4"/>
  <c r="C1662" i="4"/>
  <c r="F1661" i="4"/>
  <c r="D1661" i="4"/>
  <c r="E1661" i="4"/>
  <c r="D1662" i="4" l="1"/>
  <c r="F1662" i="4"/>
  <c r="E1662" i="4"/>
  <c r="B1664" i="4"/>
  <c r="H1663" i="4"/>
  <c r="C1663" i="4"/>
  <c r="B1665" i="4" l="1"/>
  <c r="C1664" i="4"/>
  <c r="H1664" i="4"/>
  <c r="F1663" i="4"/>
  <c r="D1663" i="4"/>
  <c r="E1663" i="4"/>
  <c r="D1664" i="4" l="1"/>
  <c r="F1664" i="4"/>
  <c r="E1664" i="4"/>
  <c r="B1666" i="4"/>
  <c r="C1665" i="4"/>
  <c r="H1665" i="4"/>
  <c r="B1667" i="4" l="1"/>
  <c r="H1666" i="4"/>
  <c r="C1666" i="4"/>
  <c r="F1665" i="4"/>
  <c r="D1665" i="4"/>
  <c r="E1665" i="4"/>
  <c r="D1666" i="4" l="1"/>
  <c r="F1666" i="4"/>
  <c r="E1666" i="4"/>
  <c r="B1668" i="4"/>
  <c r="H1667" i="4"/>
  <c r="C1667" i="4"/>
  <c r="B1669" i="4" l="1"/>
  <c r="C1668" i="4"/>
  <c r="H1668" i="4"/>
  <c r="F1667" i="4"/>
  <c r="D1667" i="4"/>
  <c r="E1667" i="4"/>
  <c r="D1668" i="4" l="1"/>
  <c r="F1668" i="4"/>
  <c r="E1668" i="4"/>
  <c r="B1670" i="4"/>
  <c r="C1669" i="4"/>
  <c r="H1669" i="4"/>
  <c r="B1671" i="4" l="1"/>
  <c r="H1670" i="4"/>
  <c r="C1670" i="4"/>
  <c r="F1669" i="4"/>
  <c r="D1669" i="4"/>
  <c r="E1669" i="4"/>
  <c r="D1670" i="4" l="1"/>
  <c r="F1670" i="4"/>
  <c r="E1670" i="4"/>
  <c r="B1672" i="4"/>
  <c r="H1671" i="4"/>
  <c r="C1671" i="4"/>
  <c r="B1673" i="4" l="1"/>
  <c r="C1672" i="4"/>
  <c r="H1672" i="4"/>
  <c r="F1671" i="4"/>
  <c r="D1671" i="4"/>
  <c r="E1671" i="4"/>
  <c r="D1672" i="4" l="1"/>
  <c r="F1672" i="4"/>
  <c r="E1672" i="4"/>
  <c r="B1674" i="4"/>
  <c r="C1673" i="4"/>
  <c r="H1673" i="4"/>
  <c r="B1675" i="4" l="1"/>
  <c r="H1674" i="4"/>
  <c r="C1674" i="4"/>
  <c r="F1673" i="4"/>
  <c r="D1673" i="4"/>
  <c r="E1673" i="4"/>
  <c r="D1674" i="4" l="1"/>
  <c r="F1674" i="4"/>
  <c r="E1674" i="4"/>
  <c r="B1676" i="4"/>
  <c r="H1675" i="4"/>
  <c r="C1675" i="4"/>
  <c r="B1677" i="4" l="1"/>
  <c r="C1676" i="4"/>
  <c r="H1676" i="4"/>
  <c r="F1675" i="4"/>
  <c r="D1675" i="4"/>
  <c r="E1675" i="4"/>
  <c r="D1676" i="4" l="1"/>
  <c r="F1676" i="4"/>
  <c r="E1676" i="4"/>
  <c r="B1678" i="4"/>
  <c r="C1677" i="4"/>
  <c r="H1677" i="4"/>
  <c r="B1679" i="4" l="1"/>
  <c r="H1678" i="4"/>
  <c r="C1678" i="4"/>
  <c r="F1677" i="4"/>
  <c r="D1677" i="4"/>
  <c r="E1677" i="4"/>
  <c r="D1678" i="4" l="1"/>
  <c r="F1678" i="4"/>
  <c r="E1678" i="4"/>
  <c r="B1680" i="4"/>
  <c r="H1679" i="4"/>
  <c r="C1679" i="4"/>
  <c r="B1681" i="4" l="1"/>
  <c r="C1680" i="4"/>
  <c r="H1680" i="4"/>
  <c r="F1679" i="4"/>
  <c r="D1679" i="4"/>
  <c r="E1679" i="4"/>
  <c r="D1680" i="4" l="1"/>
  <c r="F1680" i="4"/>
  <c r="E1680" i="4"/>
  <c r="B1682" i="4"/>
  <c r="C1681" i="4"/>
  <c r="H1681" i="4"/>
  <c r="B1683" i="4" l="1"/>
  <c r="H1682" i="4"/>
  <c r="C1682" i="4"/>
  <c r="F1681" i="4"/>
  <c r="D1681" i="4"/>
  <c r="E1681" i="4"/>
  <c r="D1682" i="4" l="1"/>
  <c r="F1682" i="4"/>
  <c r="E1682" i="4"/>
  <c r="B1684" i="4"/>
  <c r="H1683" i="4"/>
  <c r="C1683" i="4"/>
  <c r="B1685" i="4" l="1"/>
  <c r="C1684" i="4"/>
  <c r="H1684" i="4"/>
  <c r="F1683" i="4"/>
  <c r="D1683" i="4"/>
  <c r="E1683" i="4"/>
  <c r="D1684" i="4" l="1"/>
  <c r="F1684" i="4"/>
  <c r="E1684" i="4"/>
  <c r="B1686" i="4"/>
  <c r="C1685" i="4"/>
  <c r="H1685" i="4"/>
  <c r="B1687" i="4" l="1"/>
  <c r="H1686" i="4"/>
  <c r="C1686" i="4"/>
  <c r="F1685" i="4"/>
  <c r="D1685" i="4"/>
  <c r="E1685" i="4"/>
  <c r="D1686" i="4" l="1"/>
  <c r="F1686" i="4"/>
  <c r="E1686" i="4"/>
  <c r="B1688" i="4"/>
  <c r="H1687" i="4"/>
  <c r="C1687" i="4"/>
  <c r="B1689" i="4" l="1"/>
  <c r="C1688" i="4"/>
  <c r="H1688" i="4"/>
  <c r="F1687" i="4"/>
  <c r="D1687" i="4"/>
  <c r="E1687" i="4"/>
  <c r="D1688" i="4" l="1"/>
  <c r="F1688" i="4"/>
  <c r="E1688" i="4"/>
  <c r="B1690" i="4"/>
  <c r="C1689" i="4"/>
  <c r="H1689" i="4"/>
  <c r="B1691" i="4" l="1"/>
  <c r="H1690" i="4"/>
  <c r="C1690" i="4"/>
  <c r="F1689" i="4"/>
  <c r="D1689" i="4"/>
  <c r="E1689" i="4"/>
  <c r="D1690" i="4" l="1"/>
  <c r="F1690" i="4"/>
  <c r="E1690" i="4"/>
  <c r="B1692" i="4"/>
  <c r="H1691" i="4"/>
  <c r="C1691" i="4"/>
  <c r="B1693" i="4" l="1"/>
  <c r="C1692" i="4"/>
  <c r="H1692" i="4"/>
  <c r="F1691" i="4"/>
  <c r="D1691" i="4"/>
  <c r="E1691" i="4"/>
  <c r="D1692" i="4" l="1"/>
  <c r="F1692" i="4"/>
  <c r="E1692" i="4"/>
  <c r="B1694" i="4"/>
  <c r="C1693" i="4"/>
  <c r="H1693" i="4"/>
  <c r="B1695" i="4" l="1"/>
  <c r="H1694" i="4"/>
  <c r="C1694" i="4"/>
  <c r="F1693" i="4"/>
  <c r="D1693" i="4"/>
  <c r="E1693" i="4"/>
  <c r="D1694" i="4" l="1"/>
  <c r="F1694" i="4"/>
  <c r="E1694" i="4"/>
  <c r="B1696" i="4"/>
  <c r="H1695" i="4"/>
  <c r="C1695" i="4"/>
  <c r="B1697" i="4" l="1"/>
  <c r="C1696" i="4"/>
  <c r="H1696" i="4"/>
  <c r="F1695" i="4"/>
  <c r="D1695" i="4"/>
  <c r="E1695" i="4"/>
  <c r="B1698" i="4" l="1"/>
  <c r="C1697" i="4"/>
  <c r="H1697" i="4"/>
  <c r="D1696" i="4"/>
  <c r="F1696" i="4"/>
  <c r="E1696" i="4"/>
  <c r="F1697" i="4" l="1"/>
  <c r="D1697" i="4"/>
  <c r="E1697" i="4"/>
  <c r="B1699" i="4"/>
  <c r="H1698" i="4"/>
  <c r="C1698" i="4"/>
  <c r="B1700" i="4" l="1"/>
  <c r="H1699" i="4"/>
  <c r="C1699" i="4"/>
  <c r="D1698" i="4"/>
  <c r="F1698" i="4"/>
  <c r="E1698" i="4"/>
  <c r="F1699" i="4" l="1"/>
  <c r="D1699" i="4"/>
  <c r="E1699" i="4"/>
  <c r="B1701" i="4"/>
  <c r="C1700" i="4"/>
  <c r="H1700" i="4"/>
  <c r="B1702" i="4" l="1"/>
  <c r="C1701" i="4"/>
  <c r="H1701" i="4"/>
  <c r="D1700" i="4"/>
  <c r="F1700" i="4"/>
  <c r="E1700" i="4"/>
  <c r="F1701" i="4" l="1"/>
  <c r="D1701" i="4"/>
  <c r="E1701" i="4"/>
  <c r="B1703" i="4"/>
  <c r="H1702" i="4"/>
  <c r="C1702" i="4"/>
  <c r="H1703" i="4" l="1"/>
  <c r="C1703" i="4"/>
  <c r="B1704" i="4"/>
  <c r="D1702" i="4"/>
  <c r="F1702" i="4"/>
  <c r="E1702" i="4"/>
  <c r="H1704" i="4" l="1"/>
  <c r="C1704" i="4"/>
  <c r="B1705" i="4"/>
  <c r="E1703" i="4"/>
  <c r="F1703" i="4"/>
  <c r="D1703" i="4"/>
  <c r="H1705" i="4" l="1"/>
  <c r="C1705" i="4"/>
  <c r="B1706" i="4"/>
  <c r="E1704" i="4"/>
  <c r="D1704" i="4"/>
  <c r="F1704" i="4"/>
  <c r="B1707" i="4" l="1"/>
  <c r="C1706" i="4"/>
  <c r="H1706" i="4"/>
  <c r="F1705" i="4"/>
  <c r="D1705" i="4"/>
  <c r="E1705" i="4"/>
  <c r="E1706" i="4" l="1"/>
  <c r="F1706" i="4"/>
  <c r="D1706" i="4"/>
  <c r="H1707" i="4"/>
  <c r="C1707" i="4"/>
  <c r="B1708" i="4"/>
  <c r="H1708" i="4" l="1"/>
  <c r="C1708" i="4"/>
  <c r="B1709" i="4"/>
  <c r="E1707" i="4"/>
  <c r="D1707" i="4"/>
  <c r="F1707" i="4"/>
  <c r="H1709" i="4" l="1"/>
  <c r="C1709" i="4"/>
  <c r="B1710" i="4"/>
  <c r="E1708" i="4"/>
  <c r="D1708" i="4"/>
  <c r="F1708" i="4"/>
  <c r="B1711" i="4" l="1"/>
  <c r="C1710" i="4"/>
  <c r="H1710" i="4"/>
  <c r="D1709" i="4"/>
  <c r="F1709" i="4"/>
  <c r="E1709" i="4"/>
  <c r="E1710" i="4" l="1"/>
  <c r="F1710" i="4"/>
  <c r="D1710" i="4"/>
  <c r="H1711" i="4"/>
  <c r="C1711" i="4"/>
  <c r="B1712" i="4"/>
  <c r="H1712" i="4" l="1"/>
  <c r="B1713" i="4"/>
  <c r="C1712" i="4"/>
  <c r="E1711" i="4"/>
  <c r="F1711" i="4"/>
  <c r="D1711" i="4"/>
  <c r="E1712" i="4" l="1"/>
  <c r="D1712" i="4"/>
  <c r="F1712" i="4"/>
  <c r="H1713" i="4"/>
  <c r="C1713" i="4"/>
  <c r="B1714" i="4"/>
  <c r="B1715" i="4" l="1"/>
  <c r="C1714" i="4"/>
  <c r="H1714" i="4"/>
  <c r="F1713" i="4"/>
  <c r="D1713" i="4"/>
  <c r="E1713" i="4"/>
  <c r="E1714" i="4" l="1"/>
  <c r="F1714" i="4"/>
  <c r="D1714" i="4"/>
  <c r="H1715" i="4"/>
  <c r="C1715" i="4"/>
  <c r="B1716" i="4"/>
  <c r="H1716" i="4" l="1"/>
  <c r="B1717" i="4"/>
  <c r="C1716" i="4"/>
  <c r="E1715" i="4"/>
  <c r="D1715" i="4"/>
  <c r="F1715" i="4"/>
  <c r="E1716" i="4" l="1"/>
  <c r="D1716" i="4"/>
  <c r="F1716" i="4"/>
  <c r="H1717" i="4"/>
  <c r="C1717" i="4"/>
  <c r="B1718" i="4"/>
  <c r="B1719" i="4" l="1"/>
  <c r="C1718" i="4"/>
  <c r="H1718" i="4"/>
  <c r="D1717" i="4"/>
  <c r="F1717" i="4"/>
  <c r="E1717" i="4"/>
  <c r="E1718" i="4" l="1"/>
  <c r="F1718" i="4"/>
  <c r="D1718" i="4"/>
  <c r="H1719" i="4"/>
  <c r="C1719" i="4"/>
  <c r="B1720" i="4"/>
  <c r="H1720" i="4" l="1"/>
  <c r="C1720" i="4"/>
  <c r="B1721" i="4"/>
  <c r="E1719" i="4"/>
  <c r="F1719" i="4"/>
  <c r="D1719" i="4"/>
  <c r="H1721" i="4" l="1"/>
  <c r="C1721" i="4"/>
  <c r="B1722" i="4"/>
  <c r="E1720" i="4"/>
  <c r="D1720" i="4"/>
  <c r="F1720" i="4"/>
  <c r="B1723" i="4" l="1"/>
  <c r="C1722" i="4"/>
  <c r="H1722" i="4"/>
  <c r="F1721" i="4"/>
  <c r="D1721" i="4"/>
  <c r="E1721" i="4"/>
  <c r="E1722" i="4" l="1"/>
  <c r="F1722" i="4"/>
  <c r="D1722" i="4"/>
  <c r="H1723" i="4"/>
  <c r="C1723" i="4"/>
  <c r="B1724" i="4"/>
  <c r="H1724" i="4" l="1"/>
  <c r="C1724" i="4"/>
  <c r="B1725" i="4"/>
  <c r="E1723" i="4"/>
  <c r="D1723" i="4"/>
  <c r="F1723" i="4"/>
  <c r="H1725" i="4" l="1"/>
  <c r="C1725" i="4"/>
  <c r="B1726" i="4"/>
  <c r="E1724" i="4"/>
  <c r="D1724" i="4"/>
  <c r="F1724" i="4"/>
  <c r="B1727" i="4" l="1"/>
  <c r="C1726" i="4"/>
  <c r="H1726" i="4"/>
  <c r="D1725" i="4"/>
  <c r="F1725" i="4"/>
  <c r="E1725" i="4"/>
  <c r="E1726" i="4" l="1"/>
  <c r="F1726" i="4"/>
  <c r="D1726" i="4"/>
  <c r="H1727" i="4"/>
  <c r="C1727" i="4"/>
  <c r="B1728" i="4"/>
  <c r="H1728" i="4" l="1"/>
  <c r="B1729" i="4"/>
  <c r="C1728" i="4"/>
  <c r="E1727" i="4"/>
  <c r="F1727" i="4"/>
  <c r="D1727" i="4"/>
  <c r="E1728" i="4" l="1"/>
  <c r="D1728" i="4"/>
  <c r="F1728" i="4"/>
  <c r="H1729" i="4"/>
  <c r="C1729" i="4"/>
  <c r="B1730" i="4"/>
  <c r="B1731" i="4" l="1"/>
  <c r="C1730" i="4"/>
  <c r="H1730" i="4"/>
  <c r="F1729" i="4"/>
  <c r="D1729" i="4"/>
  <c r="E1729" i="4"/>
  <c r="E1730" i="4" l="1"/>
  <c r="F1730" i="4"/>
  <c r="D1730" i="4"/>
  <c r="H1731" i="4"/>
  <c r="C1731" i="4"/>
  <c r="B1732" i="4"/>
  <c r="H1732" i="4" l="1"/>
  <c r="B1733" i="4"/>
  <c r="C1732" i="4"/>
  <c r="E1731" i="4"/>
  <c r="D1731" i="4"/>
  <c r="F1731" i="4"/>
  <c r="E1732" i="4" l="1"/>
  <c r="D1732" i="4"/>
  <c r="F1732" i="4"/>
  <c r="H1733" i="4"/>
  <c r="C1733" i="4"/>
  <c r="B1734" i="4"/>
  <c r="B1735" i="4" l="1"/>
  <c r="C1734" i="4"/>
  <c r="H1734" i="4"/>
  <c r="D1733" i="4"/>
  <c r="F1733" i="4"/>
  <c r="E1733" i="4"/>
  <c r="E1734" i="4" l="1"/>
  <c r="F1734" i="4"/>
  <c r="D1734" i="4"/>
  <c r="H1735" i="4"/>
  <c r="C1735" i="4"/>
  <c r="B1736" i="4"/>
  <c r="H1736" i="4" l="1"/>
  <c r="C1736" i="4"/>
  <c r="B1737" i="4"/>
  <c r="E1735" i="4"/>
  <c r="F1735" i="4"/>
  <c r="D1735" i="4"/>
  <c r="H1737" i="4" l="1"/>
  <c r="C1737" i="4"/>
  <c r="B1738" i="4"/>
  <c r="E1736" i="4"/>
  <c r="D1736" i="4"/>
  <c r="F1736" i="4"/>
  <c r="B1739" i="4" l="1"/>
  <c r="C1738" i="4"/>
  <c r="H1738" i="4"/>
  <c r="F1737" i="4"/>
  <c r="D1737" i="4"/>
  <c r="E1737" i="4"/>
  <c r="E1738" i="4" l="1"/>
  <c r="F1738" i="4"/>
  <c r="D1738" i="4"/>
  <c r="H1739" i="4"/>
  <c r="C1739" i="4"/>
  <c r="B1740" i="4"/>
  <c r="H1740" i="4" l="1"/>
  <c r="C1740" i="4"/>
  <c r="B1741" i="4"/>
  <c r="E1739" i="4"/>
  <c r="D1739" i="4"/>
  <c r="F1739" i="4"/>
  <c r="H1741" i="4" l="1"/>
  <c r="C1741" i="4"/>
  <c r="B1742" i="4"/>
  <c r="E1740" i="4"/>
  <c r="D1740" i="4"/>
  <c r="F1740" i="4"/>
  <c r="B1743" i="4" l="1"/>
  <c r="C1742" i="4"/>
  <c r="H1742" i="4"/>
  <c r="D1741" i="4"/>
  <c r="F1741" i="4"/>
  <c r="E1741" i="4"/>
  <c r="E1742" i="4" l="1"/>
  <c r="F1742" i="4"/>
  <c r="D1742" i="4"/>
  <c r="H1743" i="4"/>
  <c r="C1743" i="4"/>
  <c r="B1744" i="4"/>
  <c r="H1744" i="4" l="1"/>
  <c r="B1745" i="4"/>
  <c r="C1744" i="4"/>
  <c r="E1743" i="4"/>
  <c r="F1743" i="4"/>
  <c r="D1743" i="4"/>
  <c r="E1744" i="4" l="1"/>
  <c r="D1744" i="4"/>
  <c r="F1744" i="4"/>
  <c r="H1745" i="4"/>
  <c r="C1745" i="4"/>
  <c r="B1746" i="4"/>
  <c r="B1747" i="4" l="1"/>
  <c r="C1746" i="4"/>
  <c r="H1746" i="4"/>
  <c r="F1745" i="4"/>
  <c r="D1745" i="4"/>
  <c r="E1745" i="4"/>
  <c r="E1746" i="4" l="1"/>
  <c r="F1746" i="4"/>
  <c r="D1746" i="4"/>
  <c r="H1747" i="4"/>
  <c r="C1747" i="4"/>
  <c r="B1748" i="4"/>
  <c r="H1748" i="4" l="1"/>
  <c r="B1749" i="4"/>
  <c r="C1748" i="4"/>
  <c r="E1747" i="4"/>
  <c r="D1747" i="4"/>
  <c r="F1747" i="4"/>
  <c r="E1748" i="4" l="1"/>
  <c r="D1748" i="4"/>
  <c r="F1748" i="4"/>
  <c r="H1749" i="4"/>
  <c r="C1749" i="4"/>
  <c r="B1750" i="4"/>
  <c r="H1750" i="4" l="1"/>
  <c r="C1750" i="4"/>
  <c r="B1751" i="4"/>
  <c r="D1749" i="4"/>
  <c r="F1749" i="4"/>
  <c r="E1749" i="4"/>
  <c r="H1751" i="4" l="1"/>
  <c r="C1751" i="4"/>
  <c r="B1752" i="4"/>
  <c r="E1750" i="4"/>
  <c r="F1750" i="4"/>
  <c r="D1750" i="4"/>
  <c r="H1752" i="4" l="1"/>
  <c r="C1752" i="4"/>
  <c r="B1753" i="4"/>
  <c r="E1751" i="4"/>
  <c r="D1751" i="4"/>
  <c r="F1751" i="4"/>
  <c r="H1753" i="4" l="1"/>
  <c r="C1753" i="4"/>
  <c r="B1754" i="4"/>
  <c r="E1752" i="4"/>
  <c r="F1752" i="4"/>
  <c r="D1752" i="4"/>
  <c r="H1754" i="4" l="1"/>
  <c r="C1754" i="4"/>
  <c r="B1755" i="4"/>
  <c r="E1753" i="4"/>
  <c r="D1753" i="4"/>
  <c r="F1753" i="4"/>
  <c r="H1755" i="4" l="1"/>
  <c r="C1755" i="4"/>
  <c r="B1756" i="4"/>
  <c r="E1754" i="4"/>
  <c r="F1754" i="4"/>
  <c r="D1754" i="4"/>
  <c r="H1756" i="4" l="1"/>
  <c r="C1756" i="4"/>
  <c r="B1757" i="4"/>
  <c r="E1755" i="4"/>
  <c r="D1755" i="4"/>
  <c r="F1755" i="4"/>
  <c r="H1757" i="4" l="1"/>
  <c r="C1757" i="4"/>
  <c r="B1758" i="4"/>
  <c r="E1756" i="4"/>
  <c r="F1756" i="4"/>
  <c r="D1756" i="4"/>
  <c r="H1758" i="4" l="1"/>
  <c r="C1758" i="4"/>
  <c r="B1759" i="4"/>
  <c r="E1757" i="4"/>
  <c r="D1757" i="4"/>
  <c r="F1757" i="4"/>
  <c r="H1759" i="4" l="1"/>
  <c r="C1759" i="4"/>
  <c r="B1760" i="4"/>
  <c r="E1758" i="4"/>
  <c r="F1758" i="4"/>
  <c r="D1758" i="4"/>
  <c r="H1760" i="4" l="1"/>
  <c r="C1760" i="4"/>
  <c r="B1761" i="4"/>
  <c r="E1759" i="4"/>
  <c r="D1759" i="4"/>
  <c r="F1759" i="4"/>
  <c r="H1761" i="4" l="1"/>
  <c r="C1761" i="4"/>
  <c r="B1762" i="4"/>
  <c r="E1760" i="4"/>
  <c r="F1760" i="4"/>
  <c r="D1760" i="4"/>
  <c r="H1762" i="4" l="1"/>
  <c r="C1762" i="4"/>
  <c r="B1763" i="4"/>
  <c r="E1761" i="4"/>
  <c r="D1761" i="4"/>
  <c r="F1761" i="4"/>
  <c r="H1763" i="4" l="1"/>
  <c r="C1763" i="4"/>
  <c r="B1764" i="4"/>
  <c r="E1762" i="4"/>
  <c r="F1762" i="4"/>
  <c r="D1762" i="4"/>
  <c r="H1764" i="4" l="1"/>
  <c r="C1764" i="4"/>
  <c r="B1765" i="4"/>
  <c r="E1763" i="4"/>
  <c r="D1763" i="4"/>
  <c r="F1763" i="4"/>
  <c r="H1765" i="4" l="1"/>
  <c r="C1765" i="4"/>
  <c r="B1766" i="4"/>
  <c r="E1764" i="4"/>
  <c r="F1764" i="4"/>
  <c r="D1764" i="4"/>
  <c r="H1766" i="4" l="1"/>
  <c r="C1766" i="4"/>
  <c r="B1767" i="4"/>
  <c r="E1765" i="4"/>
  <c r="D1765" i="4"/>
  <c r="F1765" i="4"/>
  <c r="H1767" i="4" l="1"/>
  <c r="C1767" i="4"/>
  <c r="B1768" i="4"/>
  <c r="E1766" i="4"/>
  <c r="F1766" i="4"/>
  <c r="D1766" i="4"/>
  <c r="H1768" i="4" l="1"/>
  <c r="C1768" i="4"/>
  <c r="B1769" i="4"/>
  <c r="E1767" i="4"/>
  <c r="D1767" i="4"/>
  <c r="F1767" i="4"/>
  <c r="H1769" i="4" l="1"/>
  <c r="C1769" i="4"/>
  <c r="B1770" i="4"/>
  <c r="E1768" i="4"/>
  <c r="F1768" i="4"/>
  <c r="D1768" i="4"/>
  <c r="H1770" i="4" l="1"/>
  <c r="C1770" i="4"/>
  <c r="B1771" i="4"/>
  <c r="E1769" i="4"/>
  <c r="D1769" i="4"/>
  <c r="F1769" i="4"/>
  <c r="H1771" i="4" l="1"/>
  <c r="C1771" i="4"/>
  <c r="B1772" i="4"/>
  <c r="E1770" i="4"/>
  <c r="F1770" i="4"/>
  <c r="D1770" i="4"/>
  <c r="H1772" i="4" l="1"/>
  <c r="C1772" i="4"/>
  <c r="B1773" i="4"/>
  <c r="E1771" i="4"/>
  <c r="D1771" i="4"/>
  <c r="F1771" i="4"/>
  <c r="H1773" i="4" l="1"/>
  <c r="C1773" i="4"/>
  <c r="B1774" i="4"/>
  <c r="E1772" i="4"/>
  <c r="F1772" i="4"/>
  <c r="D1772" i="4"/>
  <c r="H1774" i="4" l="1"/>
  <c r="C1774" i="4"/>
  <c r="B1775" i="4"/>
  <c r="E1773" i="4"/>
  <c r="D1773" i="4"/>
  <c r="F1773" i="4"/>
  <c r="H1775" i="4" l="1"/>
  <c r="C1775" i="4"/>
  <c r="B1776" i="4"/>
  <c r="E1774" i="4"/>
  <c r="F1774" i="4"/>
  <c r="D1774" i="4"/>
  <c r="H1776" i="4" l="1"/>
  <c r="C1776" i="4"/>
  <c r="B1777" i="4"/>
  <c r="E1775" i="4"/>
  <c r="D1775" i="4"/>
  <c r="F1775" i="4"/>
  <c r="H1777" i="4" l="1"/>
  <c r="C1777" i="4"/>
  <c r="B1778" i="4"/>
  <c r="E1776" i="4"/>
  <c r="F1776" i="4"/>
  <c r="D1776" i="4"/>
  <c r="H1778" i="4" l="1"/>
  <c r="C1778" i="4"/>
  <c r="B1779" i="4"/>
  <c r="E1777" i="4"/>
  <c r="D1777" i="4"/>
  <c r="F1777" i="4"/>
  <c r="H1779" i="4" l="1"/>
  <c r="C1779" i="4"/>
  <c r="B1780" i="4"/>
  <c r="E1778" i="4"/>
  <c r="F1778" i="4"/>
  <c r="D1778" i="4"/>
  <c r="H1780" i="4" l="1"/>
  <c r="C1780" i="4"/>
  <c r="B1781" i="4"/>
  <c r="E1779" i="4"/>
  <c r="D1779" i="4"/>
  <c r="F1779" i="4"/>
  <c r="H1781" i="4" l="1"/>
  <c r="C1781" i="4"/>
  <c r="B1782" i="4"/>
  <c r="E1780" i="4"/>
  <c r="F1780" i="4"/>
  <c r="D1780" i="4"/>
  <c r="H1782" i="4" l="1"/>
  <c r="C1782" i="4"/>
  <c r="B1783" i="4"/>
  <c r="E1781" i="4"/>
  <c r="D1781" i="4"/>
  <c r="F1781" i="4"/>
  <c r="H1783" i="4" l="1"/>
  <c r="C1783" i="4"/>
  <c r="B1784" i="4"/>
  <c r="E1782" i="4"/>
  <c r="F1782" i="4"/>
  <c r="D1782" i="4"/>
  <c r="H1784" i="4" l="1"/>
  <c r="C1784" i="4"/>
  <c r="B1785" i="4"/>
  <c r="E1783" i="4"/>
  <c r="D1783" i="4"/>
  <c r="F1783" i="4"/>
  <c r="H1785" i="4" l="1"/>
  <c r="C1785" i="4"/>
  <c r="B1786" i="4"/>
  <c r="E1784" i="4"/>
  <c r="F1784" i="4"/>
  <c r="D1784" i="4"/>
  <c r="H1786" i="4" l="1"/>
  <c r="C1786" i="4"/>
  <c r="B1787" i="4"/>
  <c r="E1785" i="4"/>
  <c r="D1785" i="4"/>
  <c r="F1785" i="4"/>
  <c r="H1787" i="4" l="1"/>
  <c r="C1787" i="4"/>
  <c r="B1788" i="4"/>
  <c r="E1786" i="4"/>
  <c r="F1786" i="4"/>
  <c r="D1786" i="4"/>
  <c r="H1788" i="4" l="1"/>
  <c r="C1788" i="4"/>
  <c r="B1789" i="4"/>
  <c r="E1787" i="4"/>
  <c r="D1787" i="4"/>
  <c r="F1787" i="4"/>
  <c r="H1789" i="4" l="1"/>
  <c r="C1789" i="4"/>
  <c r="B1790" i="4"/>
  <c r="E1788" i="4"/>
  <c r="F1788" i="4"/>
  <c r="D1788" i="4"/>
  <c r="H1790" i="4" l="1"/>
  <c r="C1790" i="4"/>
  <c r="B1791" i="4"/>
  <c r="E1789" i="4"/>
  <c r="D1789" i="4"/>
  <c r="F1789" i="4"/>
  <c r="H1791" i="4" l="1"/>
  <c r="C1791" i="4"/>
  <c r="B1792" i="4"/>
  <c r="E1790" i="4"/>
  <c r="F1790" i="4"/>
  <c r="D1790" i="4"/>
  <c r="H1792" i="4" l="1"/>
  <c r="C1792" i="4"/>
  <c r="B1793" i="4"/>
  <c r="E1791" i="4"/>
  <c r="D1791" i="4"/>
  <c r="F1791" i="4"/>
  <c r="H1793" i="4" l="1"/>
  <c r="C1793" i="4"/>
  <c r="B1794" i="4"/>
  <c r="E1792" i="4"/>
  <c r="F1792" i="4"/>
  <c r="D1792" i="4"/>
  <c r="H1794" i="4" l="1"/>
  <c r="C1794" i="4"/>
  <c r="B1795" i="4"/>
  <c r="E1793" i="4"/>
  <c r="D1793" i="4"/>
  <c r="F1793" i="4"/>
  <c r="H1795" i="4" l="1"/>
  <c r="C1795" i="4"/>
  <c r="B1796" i="4"/>
  <c r="E1794" i="4"/>
  <c r="F1794" i="4"/>
  <c r="D1794" i="4"/>
  <c r="H1796" i="4" l="1"/>
  <c r="C1796" i="4"/>
  <c r="B1797" i="4"/>
  <c r="E1795" i="4"/>
  <c r="D1795" i="4"/>
  <c r="F1795" i="4"/>
  <c r="H1797" i="4" l="1"/>
  <c r="C1797" i="4"/>
  <c r="B1798" i="4"/>
  <c r="E1796" i="4"/>
  <c r="F1796" i="4"/>
  <c r="D1796" i="4"/>
  <c r="H1798" i="4" l="1"/>
  <c r="C1798" i="4"/>
  <c r="B1799" i="4"/>
  <c r="E1797" i="4"/>
  <c r="D1797" i="4"/>
  <c r="F1797" i="4"/>
  <c r="H1799" i="4" l="1"/>
  <c r="C1799" i="4"/>
  <c r="B1800" i="4"/>
  <c r="E1798" i="4"/>
  <c r="F1798" i="4"/>
  <c r="D1798" i="4"/>
  <c r="H1800" i="4" l="1"/>
  <c r="C1800" i="4"/>
  <c r="B1801" i="4"/>
  <c r="E1799" i="4"/>
  <c r="D1799" i="4"/>
  <c r="F1799" i="4"/>
  <c r="H1801" i="4" l="1"/>
  <c r="C1801" i="4"/>
  <c r="B1802" i="4"/>
  <c r="E1800" i="4"/>
  <c r="F1800" i="4"/>
  <c r="D1800" i="4"/>
  <c r="H1802" i="4" l="1"/>
  <c r="C1802" i="4"/>
  <c r="B1803" i="4"/>
  <c r="E1801" i="4"/>
  <c r="D1801" i="4"/>
  <c r="F1801" i="4"/>
  <c r="H1803" i="4" l="1"/>
  <c r="C1803" i="4"/>
  <c r="B1804" i="4"/>
  <c r="E1802" i="4"/>
  <c r="F1802" i="4"/>
  <c r="D1802" i="4"/>
  <c r="H1804" i="4" l="1"/>
  <c r="C1804" i="4"/>
  <c r="B1805" i="4"/>
  <c r="E1803" i="4"/>
  <c r="D1803" i="4"/>
  <c r="F1803" i="4"/>
  <c r="H1805" i="4" l="1"/>
  <c r="C1805" i="4"/>
  <c r="B1806" i="4"/>
  <c r="E1804" i="4"/>
  <c r="F1804" i="4"/>
  <c r="D1804" i="4"/>
  <c r="H1806" i="4" l="1"/>
  <c r="C1806" i="4"/>
  <c r="B1807" i="4"/>
  <c r="E1805" i="4"/>
  <c r="D1805" i="4"/>
  <c r="F1805" i="4"/>
  <c r="H1807" i="4" l="1"/>
  <c r="C1807" i="4"/>
  <c r="B1808" i="4"/>
  <c r="E1806" i="4"/>
  <c r="F1806" i="4"/>
  <c r="D1806" i="4"/>
  <c r="H1808" i="4" l="1"/>
  <c r="C1808" i="4"/>
  <c r="B1809" i="4"/>
  <c r="E1807" i="4"/>
  <c r="D1807" i="4"/>
  <c r="F1807" i="4"/>
  <c r="H1809" i="4" l="1"/>
  <c r="C1809" i="4"/>
  <c r="B1810" i="4"/>
  <c r="E1808" i="4"/>
  <c r="F1808" i="4"/>
  <c r="D1808" i="4"/>
  <c r="H1810" i="4" l="1"/>
  <c r="C1810" i="4"/>
  <c r="B1811" i="4"/>
  <c r="E1809" i="4"/>
  <c r="D1809" i="4"/>
  <c r="F1809" i="4"/>
  <c r="H1811" i="4" l="1"/>
  <c r="C1811" i="4"/>
  <c r="B1812" i="4"/>
  <c r="E1810" i="4"/>
  <c r="F1810" i="4"/>
  <c r="D1810" i="4"/>
  <c r="H1812" i="4" l="1"/>
  <c r="C1812" i="4"/>
  <c r="B1813" i="4"/>
  <c r="E1811" i="4"/>
  <c r="D1811" i="4"/>
  <c r="F1811" i="4"/>
  <c r="H1813" i="4" l="1"/>
  <c r="C1813" i="4"/>
  <c r="B1814" i="4"/>
  <c r="E1812" i="4"/>
  <c r="F1812" i="4"/>
  <c r="D1812" i="4"/>
  <c r="H1814" i="4" l="1"/>
  <c r="C1814" i="4"/>
  <c r="B1815" i="4"/>
  <c r="E1813" i="4"/>
  <c r="D1813" i="4"/>
  <c r="F1813" i="4"/>
  <c r="H1815" i="4" l="1"/>
  <c r="C1815" i="4"/>
  <c r="B1816" i="4"/>
  <c r="E1814" i="4"/>
  <c r="F1814" i="4"/>
  <c r="D1814" i="4"/>
  <c r="H1816" i="4" l="1"/>
  <c r="C1816" i="4"/>
  <c r="B1817" i="4"/>
  <c r="E1815" i="4"/>
  <c r="D1815" i="4"/>
  <c r="F1815" i="4"/>
  <c r="H1817" i="4" l="1"/>
  <c r="C1817" i="4"/>
  <c r="B1818" i="4"/>
  <c r="E1816" i="4"/>
  <c r="F1816" i="4"/>
  <c r="D1816" i="4"/>
  <c r="H1818" i="4" l="1"/>
  <c r="C1818" i="4"/>
  <c r="B1819" i="4"/>
  <c r="E1817" i="4"/>
  <c r="D1817" i="4"/>
  <c r="F1817" i="4"/>
  <c r="H1819" i="4" l="1"/>
  <c r="C1819" i="4"/>
  <c r="B1820" i="4"/>
  <c r="E1818" i="4"/>
  <c r="F1818" i="4"/>
  <c r="D1818" i="4"/>
  <c r="H1820" i="4" l="1"/>
  <c r="C1820" i="4"/>
  <c r="B1821" i="4"/>
  <c r="E1819" i="4"/>
  <c r="D1819" i="4"/>
  <c r="F1819" i="4"/>
  <c r="H1821" i="4" l="1"/>
  <c r="C1821" i="4"/>
  <c r="B1822" i="4"/>
  <c r="E1820" i="4"/>
  <c r="F1820" i="4"/>
  <c r="D1820" i="4"/>
  <c r="H1822" i="4" l="1"/>
  <c r="C1822" i="4"/>
  <c r="B1823" i="4"/>
  <c r="E1821" i="4"/>
  <c r="D1821" i="4"/>
  <c r="F1821" i="4"/>
  <c r="H1823" i="4" l="1"/>
  <c r="C1823" i="4"/>
  <c r="B1824" i="4"/>
  <c r="E1822" i="4"/>
  <c r="F1822" i="4"/>
  <c r="D1822" i="4"/>
  <c r="H1824" i="4" l="1"/>
  <c r="C1824" i="4"/>
  <c r="B1825" i="4"/>
  <c r="E1823" i="4"/>
  <c r="D1823" i="4"/>
  <c r="F1823" i="4"/>
  <c r="H1825" i="4" l="1"/>
  <c r="C1825" i="4"/>
  <c r="B1826" i="4"/>
  <c r="E1824" i="4"/>
  <c r="F1824" i="4"/>
  <c r="D1824" i="4"/>
  <c r="H1826" i="4" l="1"/>
  <c r="C1826" i="4"/>
  <c r="B1827" i="4"/>
  <c r="E1825" i="4"/>
  <c r="D1825" i="4"/>
  <c r="F1825" i="4"/>
  <c r="H1827" i="4" l="1"/>
  <c r="C1827" i="4"/>
  <c r="B1828" i="4"/>
  <c r="E1826" i="4"/>
  <c r="F1826" i="4"/>
  <c r="D1826" i="4"/>
  <c r="H1828" i="4" l="1"/>
  <c r="C1828" i="4"/>
  <c r="B1829" i="4"/>
  <c r="E1827" i="4"/>
  <c r="D1827" i="4"/>
  <c r="F1827" i="4"/>
  <c r="H1829" i="4" l="1"/>
  <c r="C1829" i="4"/>
  <c r="B1830" i="4"/>
  <c r="E1828" i="4"/>
  <c r="F1828" i="4"/>
  <c r="D1828" i="4"/>
  <c r="H1830" i="4" l="1"/>
  <c r="C1830" i="4"/>
  <c r="B1831" i="4"/>
  <c r="E1829" i="4"/>
  <c r="D1829" i="4"/>
  <c r="F1829" i="4"/>
  <c r="H1831" i="4" l="1"/>
  <c r="C1831" i="4"/>
  <c r="B1832" i="4"/>
  <c r="E1830" i="4"/>
  <c r="F1830" i="4"/>
  <c r="D1830" i="4"/>
  <c r="H1832" i="4" l="1"/>
  <c r="C1832" i="4"/>
  <c r="B1833" i="4"/>
  <c r="E1831" i="4"/>
  <c r="D1831" i="4"/>
  <c r="F1831" i="4"/>
  <c r="H1833" i="4" l="1"/>
  <c r="C1833" i="4"/>
  <c r="B1834" i="4"/>
  <c r="E1832" i="4"/>
  <c r="F1832" i="4"/>
  <c r="D1832" i="4"/>
  <c r="H1834" i="4" l="1"/>
  <c r="C1834" i="4"/>
  <c r="B1835" i="4"/>
  <c r="E1833" i="4"/>
  <c r="D1833" i="4"/>
  <c r="F1833" i="4"/>
  <c r="H1835" i="4" l="1"/>
  <c r="C1835" i="4"/>
  <c r="B1836" i="4"/>
  <c r="E1834" i="4"/>
  <c r="F1834" i="4"/>
  <c r="D1834" i="4"/>
  <c r="H1836" i="4" l="1"/>
  <c r="C1836" i="4"/>
  <c r="B1837" i="4"/>
  <c r="E1835" i="4"/>
  <c r="D1835" i="4"/>
  <c r="F1835" i="4"/>
  <c r="H1837" i="4" l="1"/>
  <c r="C1837" i="4"/>
  <c r="B1838" i="4"/>
  <c r="E1836" i="4"/>
  <c r="F1836" i="4"/>
  <c r="D1836" i="4"/>
  <c r="H1838" i="4" l="1"/>
  <c r="C1838" i="4"/>
  <c r="B1839" i="4"/>
  <c r="E1837" i="4"/>
  <c r="D1837" i="4"/>
  <c r="F1837" i="4"/>
  <c r="H1839" i="4" l="1"/>
  <c r="C1839" i="4"/>
  <c r="B1840" i="4"/>
  <c r="E1838" i="4"/>
  <c r="F1838" i="4"/>
  <c r="D1838" i="4"/>
  <c r="H1840" i="4" l="1"/>
  <c r="C1840" i="4"/>
  <c r="B1841" i="4"/>
  <c r="E1839" i="4"/>
  <c r="D1839" i="4"/>
  <c r="F1839" i="4"/>
  <c r="H1841" i="4" l="1"/>
  <c r="C1841" i="4"/>
  <c r="B1842" i="4"/>
  <c r="E1840" i="4"/>
  <c r="F1840" i="4"/>
  <c r="D1840" i="4"/>
  <c r="H1842" i="4" l="1"/>
  <c r="C1842" i="4"/>
  <c r="B1843" i="4"/>
  <c r="E1841" i="4"/>
  <c r="D1841" i="4"/>
  <c r="F1841" i="4"/>
  <c r="H1843" i="4" l="1"/>
  <c r="C1843" i="4"/>
  <c r="B1844" i="4"/>
  <c r="E1842" i="4"/>
  <c r="F1842" i="4"/>
  <c r="D1842" i="4"/>
  <c r="H1844" i="4" l="1"/>
  <c r="C1844" i="4"/>
  <c r="B1845" i="4"/>
  <c r="E1843" i="4"/>
  <c r="D1843" i="4"/>
  <c r="F1843" i="4"/>
  <c r="H1845" i="4" l="1"/>
  <c r="C1845" i="4"/>
  <c r="B1846" i="4"/>
  <c r="E1844" i="4"/>
  <c r="F1844" i="4"/>
  <c r="D1844" i="4"/>
  <c r="H1846" i="4" l="1"/>
  <c r="C1846" i="4"/>
  <c r="B1847" i="4"/>
  <c r="E1845" i="4"/>
  <c r="D1845" i="4"/>
  <c r="F1845" i="4"/>
  <c r="H1847" i="4" l="1"/>
  <c r="C1847" i="4"/>
  <c r="B1848" i="4"/>
  <c r="E1846" i="4"/>
  <c r="F1846" i="4"/>
  <c r="D1846" i="4"/>
  <c r="H1848" i="4" l="1"/>
  <c r="C1848" i="4"/>
  <c r="B1849" i="4"/>
  <c r="E1847" i="4"/>
  <c r="D1847" i="4"/>
  <c r="F1847" i="4"/>
  <c r="H1849" i="4" l="1"/>
  <c r="C1849" i="4"/>
  <c r="B1850" i="4"/>
  <c r="E1848" i="4"/>
  <c r="F1848" i="4"/>
  <c r="D1848" i="4"/>
  <c r="H1850" i="4" l="1"/>
  <c r="C1850" i="4"/>
  <c r="B1851" i="4"/>
  <c r="E1849" i="4"/>
  <c r="D1849" i="4"/>
  <c r="F1849" i="4"/>
  <c r="H1851" i="4" l="1"/>
  <c r="C1851" i="4"/>
  <c r="B1852" i="4"/>
  <c r="E1850" i="4"/>
  <c r="F1850" i="4"/>
  <c r="D1850" i="4"/>
  <c r="H1852" i="4" l="1"/>
  <c r="C1852" i="4"/>
  <c r="B1853" i="4"/>
  <c r="E1851" i="4"/>
  <c r="D1851" i="4"/>
  <c r="F1851" i="4"/>
  <c r="H1853" i="4" l="1"/>
  <c r="B1854" i="4"/>
  <c r="C1853" i="4"/>
  <c r="E1852" i="4"/>
  <c r="F1852" i="4"/>
  <c r="D1852" i="4"/>
  <c r="E1853" i="4" l="1"/>
  <c r="D1853" i="4"/>
  <c r="F1853" i="4"/>
  <c r="H1854" i="4"/>
  <c r="C1854" i="4"/>
  <c r="B1855" i="4"/>
  <c r="H1855" i="4" l="1"/>
  <c r="C1855" i="4"/>
  <c r="B1856" i="4"/>
  <c r="E1854" i="4"/>
  <c r="D1854" i="4"/>
  <c r="F1854" i="4"/>
  <c r="B1857" i="4" l="1"/>
  <c r="C1856" i="4"/>
  <c r="H1856" i="4"/>
  <c r="D1855" i="4"/>
  <c r="F1855" i="4"/>
  <c r="E1855" i="4"/>
  <c r="E1856" i="4" l="1"/>
  <c r="F1856" i="4"/>
  <c r="D1856" i="4"/>
  <c r="H1857" i="4"/>
  <c r="C1857" i="4"/>
  <c r="B1858" i="4"/>
  <c r="H1858" i="4" l="1"/>
  <c r="B1859" i="4"/>
  <c r="C1858" i="4"/>
  <c r="E1857" i="4"/>
  <c r="F1857" i="4"/>
  <c r="D1857" i="4"/>
  <c r="E1858" i="4" l="1"/>
  <c r="D1858" i="4"/>
  <c r="F1858" i="4"/>
  <c r="H1859" i="4"/>
  <c r="C1859" i="4"/>
  <c r="B1860" i="4"/>
  <c r="B1861" i="4" l="1"/>
  <c r="C1860" i="4"/>
  <c r="H1860" i="4"/>
  <c r="F1859" i="4"/>
  <c r="D1859" i="4"/>
  <c r="E1859" i="4"/>
  <c r="E1860" i="4" l="1"/>
  <c r="F1860" i="4"/>
  <c r="D1860" i="4"/>
  <c r="H1861" i="4"/>
  <c r="C1861" i="4"/>
  <c r="B1862" i="4"/>
  <c r="H1862" i="4" l="1"/>
  <c r="B1863" i="4"/>
  <c r="C1862" i="4"/>
  <c r="E1861" i="4"/>
  <c r="D1861" i="4"/>
  <c r="F1861" i="4"/>
  <c r="E1862" i="4" l="1"/>
  <c r="D1862" i="4"/>
  <c r="F1862" i="4"/>
  <c r="H1863" i="4"/>
  <c r="C1863" i="4"/>
  <c r="B1864" i="4"/>
  <c r="B1865" i="4" l="1"/>
  <c r="C1864" i="4"/>
  <c r="H1864" i="4"/>
  <c r="D1863" i="4"/>
  <c r="F1863" i="4"/>
  <c r="E1863" i="4"/>
  <c r="E1864" i="4" l="1"/>
  <c r="F1864" i="4"/>
  <c r="D1864" i="4"/>
  <c r="H1865" i="4"/>
  <c r="C1865" i="4"/>
  <c r="B1866" i="4"/>
  <c r="H1866" i="4" l="1"/>
  <c r="C1866" i="4"/>
  <c r="B1867" i="4"/>
  <c r="E1865" i="4"/>
  <c r="F1865" i="4"/>
  <c r="D1865" i="4"/>
  <c r="H1867" i="4" l="1"/>
  <c r="C1867" i="4"/>
  <c r="B1868" i="4"/>
  <c r="E1866" i="4"/>
  <c r="D1866" i="4"/>
  <c r="F1866" i="4"/>
  <c r="B1869" i="4" l="1"/>
  <c r="C1868" i="4"/>
  <c r="H1868" i="4"/>
  <c r="F1867" i="4"/>
  <c r="D1867" i="4"/>
  <c r="E1867" i="4"/>
  <c r="E1868" i="4" l="1"/>
  <c r="F1868" i="4"/>
  <c r="D1868" i="4"/>
  <c r="H1869" i="4"/>
  <c r="C1869" i="4"/>
  <c r="B1870" i="4"/>
  <c r="H1870" i="4" l="1"/>
  <c r="C1870" i="4"/>
  <c r="B1871" i="4"/>
  <c r="E1869" i="4"/>
  <c r="D1869" i="4"/>
  <c r="F1869" i="4"/>
  <c r="H1871" i="4" l="1"/>
  <c r="C1871" i="4"/>
  <c r="B1872" i="4"/>
  <c r="E1870" i="4"/>
  <c r="D1870" i="4"/>
  <c r="F1870" i="4"/>
  <c r="B1873" i="4" l="1"/>
  <c r="C1872" i="4"/>
  <c r="H1872" i="4"/>
  <c r="D1871" i="4"/>
  <c r="F1871" i="4"/>
  <c r="E1871" i="4"/>
  <c r="E1872" i="4" l="1"/>
  <c r="F1872" i="4"/>
  <c r="D1872" i="4"/>
  <c r="H1873" i="4"/>
  <c r="C1873" i="4"/>
  <c r="B1874" i="4"/>
  <c r="H1874" i="4" l="1"/>
  <c r="B1875" i="4"/>
  <c r="C1874" i="4"/>
  <c r="E1873" i="4"/>
  <c r="F1873" i="4"/>
  <c r="D1873" i="4"/>
  <c r="E1874" i="4" l="1"/>
  <c r="D1874" i="4"/>
  <c r="F1874" i="4"/>
  <c r="H1875" i="4"/>
  <c r="C1875" i="4"/>
  <c r="B1876" i="4"/>
  <c r="B1877" i="4" l="1"/>
  <c r="C1876" i="4"/>
  <c r="H1876" i="4"/>
  <c r="F1875" i="4"/>
  <c r="D1875" i="4"/>
  <c r="E1875" i="4"/>
  <c r="E1876" i="4" l="1"/>
  <c r="F1876" i="4"/>
  <c r="D1876" i="4"/>
  <c r="H1877" i="4"/>
  <c r="C1877" i="4"/>
  <c r="B1878" i="4"/>
  <c r="H1878" i="4" l="1"/>
  <c r="B1879" i="4"/>
  <c r="C1878" i="4"/>
  <c r="E1877" i="4"/>
  <c r="D1877" i="4"/>
  <c r="F1877" i="4"/>
  <c r="E1878" i="4" l="1"/>
  <c r="D1878" i="4"/>
  <c r="F1878" i="4"/>
  <c r="H1879" i="4"/>
  <c r="C1879" i="4"/>
  <c r="B1880" i="4"/>
  <c r="H1880" i="4" l="1"/>
  <c r="C1880" i="4"/>
  <c r="B1881" i="4"/>
  <c r="D1879" i="4"/>
  <c r="F1879" i="4"/>
  <c r="E1879" i="4"/>
  <c r="H1881" i="4" l="1"/>
  <c r="C1881" i="4"/>
  <c r="B1882" i="4"/>
  <c r="E1880" i="4"/>
  <c r="F1880" i="4"/>
  <c r="D1880" i="4"/>
  <c r="H1882" i="4" l="1"/>
  <c r="C1882" i="4"/>
  <c r="B1883" i="4"/>
  <c r="E1881" i="4"/>
  <c r="D1881" i="4"/>
  <c r="F1881" i="4"/>
  <c r="H1883" i="4" l="1"/>
  <c r="C1883" i="4"/>
  <c r="B1884" i="4"/>
  <c r="E1882" i="4"/>
  <c r="F1882" i="4"/>
  <c r="D1882" i="4"/>
  <c r="H1884" i="4" l="1"/>
  <c r="C1884" i="4"/>
  <c r="B1885" i="4"/>
  <c r="E1883" i="4"/>
  <c r="D1883" i="4"/>
  <c r="F1883" i="4"/>
  <c r="H1885" i="4" l="1"/>
  <c r="C1885" i="4"/>
  <c r="B1886" i="4"/>
  <c r="E1884" i="4"/>
  <c r="F1884" i="4"/>
  <c r="D1884" i="4"/>
  <c r="H1886" i="4" l="1"/>
  <c r="C1886" i="4"/>
  <c r="B1887" i="4"/>
  <c r="E1885" i="4"/>
  <c r="D1885" i="4"/>
  <c r="F1885" i="4"/>
  <c r="H1887" i="4" l="1"/>
  <c r="C1887" i="4"/>
  <c r="B1888" i="4"/>
  <c r="E1886" i="4"/>
  <c r="F1886" i="4"/>
  <c r="D1886" i="4"/>
  <c r="E1887" i="4" l="1"/>
  <c r="D1887" i="4"/>
  <c r="F1887" i="4"/>
  <c r="H1888" i="4"/>
  <c r="C1888" i="4"/>
  <c r="B1889" i="4"/>
  <c r="H1889" i="4" l="1"/>
  <c r="C1889" i="4"/>
  <c r="B1890" i="4"/>
  <c r="E1888" i="4"/>
  <c r="F1888" i="4"/>
  <c r="D1888" i="4"/>
  <c r="E1889" i="4" l="1"/>
  <c r="D1889" i="4"/>
  <c r="F1889" i="4"/>
  <c r="H1890" i="4"/>
  <c r="C1890" i="4"/>
  <c r="B1891" i="4"/>
  <c r="H1891" i="4" l="1"/>
  <c r="C1891" i="4"/>
  <c r="B1892" i="4"/>
  <c r="E1890" i="4"/>
  <c r="F1890" i="4"/>
  <c r="D1890" i="4"/>
  <c r="E1891" i="4" l="1"/>
  <c r="D1891" i="4"/>
  <c r="F1891" i="4"/>
  <c r="H1892" i="4"/>
  <c r="C1892" i="4"/>
  <c r="B1893" i="4"/>
  <c r="E1892" i="4" l="1"/>
  <c r="F1892" i="4"/>
  <c r="D1892" i="4"/>
  <c r="H1893" i="4"/>
  <c r="C1893" i="4"/>
  <c r="B1894" i="4"/>
  <c r="H1894" i="4" l="1"/>
  <c r="C1894" i="4"/>
  <c r="B1895" i="4"/>
  <c r="E1893" i="4"/>
  <c r="D1893" i="4"/>
  <c r="F1893" i="4"/>
  <c r="E1894" i="4" l="1"/>
  <c r="F1894" i="4"/>
  <c r="D1894" i="4"/>
  <c r="H1895" i="4"/>
  <c r="C1895" i="4"/>
  <c r="B1896" i="4"/>
  <c r="H1896" i="4" l="1"/>
  <c r="C1896" i="4"/>
  <c r="B1897" i="4"/>
  <c r="E1895" i="4"/>
  <c r="D1895" i="4"/>
  <c r="F1895" i="4"/>
  <c r="E1896" i="4" l="1"/>
  <c r="F1896" i="4"/>
  <c r="D1896" i="4"/>
  <c r="H1897" i="4"/>
  <c r="C1897" i="4"/>
  <c r="B1898" i="4"/>
  <c r="H1898" i="4" l="1"/>
  <c r="C1898" i="4"/>
  <c r="B1899" i="4"/>
  <c r="E1897" i="4"/>
  <c r="D1897" i="4"/>
  <c r="F1897" i="4"/>
  <c r="E1898" i="4" l="1"/>
  <c r="F1898" i="4"/>
  <c r="D1898" i="4"/>
  <c r="H1899" i="4"/>
  <c r="C1899" i="4"/>
  <c r="B1900" i="4"/>
  <c r="H1900" i="4" l="1"/>
  <c r="C1900" i="4"/>
  <c r="B1901" i="4"/>
  <c r="E1899" i="4"/>
  <c r="D1899" i="4"/>
  <c r="F1899" i="4"/>
  <c r="E1900" i="4" l="1"/>
  <c r="F1900" i="4"/>
  <c r="D1900" i="4"/>
  <c r="H1901" i="4"/>
  <c r="C1901" i="4"/>
  <c r="B1902" i="4"/>
  <c r="H1902" i="4" l="1"/>
  <c r="C1902" i="4"/>
  <c r="B1903" i="4"/>
  <c r="E1901" i="4"/>
  <c r="D1901" i="4"/>
  <c r="F1901" i="4"/>
  <c r="E1902" i="4" l="1"/>
  <c r="F1902" i="4"/>
  <c r="D1902" i="4"/>
  <c r="H1903" i="4"/>
  <c r="C1903" i="4"/>
  <c r="B1904" i="4"/>
  <c r="H1904" i="4" l="1"/>
  <c r="C1904" i="4"/>
  <c r="B1905" i="4"/>
  <c r="E1903" i="4"/>
  <c r="D1903" i="4"/>
  <c r="F1903" i="4"/>
  <c r="E1904" i="4" l="1"/>
  <c r="F1904" i="4"/>
  <c r="D1904" i="4"/>
  <c r="H1905" i="4"/>
  <c r="C1905" i="4"/>
  <c r="B1906" i="4"/>
  <c r="H1906" i="4" l="1"/>
  <c r="C1906" i="4"/>
  <c r="B1907" i="4"/>
  <c r="E1905" i="4"/>
  <c r="D1905" i="4"/>
  <c r="F1905" i="4"/>
  <c r="E1906" i="4" l="1"/>
  <c r="F1906" i="4"/>
  <c r="D1906" i="4"/>
  <c r="H1907" i="4"/>
  <c r="C1907" i="4"/>
  <c r="B1908" i="4"/>
  <c r="H1908" i="4" l="1"/>
  <c r="C1908" i="4"/>
  <c r="B1909" i="4"/>
  <c r="E1907" i="4"/>
  <c r="D1907" i="4"/>
  <c r="F1907" i="4"/>
  <c r="E1908" i="4" l="1"/>
  <c r="F1908" i="4"/>
  <c r="D1908" i="4"/>
  <c r="H1909" i="4"/>
  <c r="C1909" i="4"/>
  <c r="B1910" i="4"/>
  <c r="H1910" i="4" l="1"/>
  <c r="C1910" i="4"/>
  <c r="B1911" i="4"/>
  <c r="E1909" i="4"/>
  <c r="D1909" i="4"/>
  <c r="F1909" i="4"/>
  <c r="E1910" i="4" l="1"/>
  <c r="F1910" i="4"/>
  <c r="D1910" i="4"/>
  <c r="H1911" i="4"/>
  <c r="C1911" i="4"/>
  <c r="B1912" i="4"/>
  <c r="H1912" i="4" l="1"/>
  <c r="C1912" i="4"/>
  <c r="B1913" i="4"/>
  <c r="E1911" i="4"/>
  <c r="D1911" i="4"/>
  <c r="F1911" i="4"/>
  <c r="E1912" i="4" l="1"/>
  <c r="F1912" i="4"/>
  <c r="D1912" i="4"/>
  <c r="H1913" i="4"/>
  <c r="C1913" i="4"/>
  <c r="B1914" i="4"/>
  <c r="H1914" i="4" l="1"/>
  <c r="C1914" i="4"/>
  <c r="B1915" i="4"/>
  <c r="E1913" i="4"/>
  <c r="D1913" i="4"/>
  <c r="F1913" i="4"/>
  <c r="E1914" i="4" l="1"/>
  <c r="F1914" i="4"/>
  <c r="D1914" i="4"/>
  <c r="H1915" i="4"/>
  <c r="C1915" i="4"/>
  <c r="B1916" i="4"/>
  <c r="H1916" i="4" l="1"/>
  <c r="C1916" i="4"/>
  <c r="B1917" i="4"/>
  <c r="E1915" i="4"/>
  <c r="D1915" i="4"/>
  <c r="F1915" i="4"/>
  <c r="E1916" i="4" l="1"/>
  <c r="F1916" i="4"/>
  <c r="D1916" i="4"/>
  <c r="H1917" i="4"/>
  <c r="C1917" i="4"/>
  <c r="B1918" i="4"/>
  <c r="H1918" i="4" l="1"/>
  <c r="C1918" i="4"/>
  <c r="B1919" i="4"/>
  <c r="E1917" i="4"/>
  <c r="D1917" i="4"/>
  <c r="F1917" i="4"/>
  <c r="H1919" i="4" l="1"/>
  <c r="C1919" i="4"/>
  <c r="B1920" i="4"/>
  <c r="E1918" i="4"/>
  <c r="F1918" i="4"/>
  <c r="D1918" i="4"/>
  <c r="H1920" i="4" l="1"/>
  <c r="C1920" i="4"/>
  <c r="B1921" i="4"/>
  <c r="E1919" i="4"/>
  <c r="D1919" i="4"/>
  <c r="F1919" i="4"/>
  <c r="E1920" i="4" l="1"/>
  <c r="F1920" i="4"/>
  <c r="D1920" i="4"/>
  <c r="H1921" i="4"/>
  <c r="C1921" i="4"/>
  <c r="B1922" i="4"/>
  <c r="H1922" i="4" l="1"/>
  <c r="C1922" i="4"/>
  <c r="B1923" i="4"/>
  <c r="E1921" i="4"/>
  <c r="D1921" i="4"/>
  <c r="F1921" i="4"/>
  <c r="H1923" i="4" l="1"/>
  <c r="C1923" i="4"/>
  <c r="B1924" i="4"/>
  <c r="E1922" i="4"/>
  <c r="F1922" i="4"/>
  <c r="D1922" i="4"/>
  <c r="E1923" i="4" l="1"/>
  <c r="D1923" i="4"/>
  <c r="F1923" i="4"/>
  <c r="H1924" i="4"/>
  <c r="C1924" i="4"/>
  <c r="B1925" i="4"/>
  <c r="H1925" i="4" l="1"/>
  <c r="C1925" i="4"/>
  <c r="B1926" i="4"/>
  <c r="E1924" i="4"/>
  <c r="F1924" i="4"/>
  <c r="D1924" i="4"/>
  <c r="E1925" i="4" l="1"/>
  <c r="D1925" i="4"/>
  <c r="F1925" i="4"/>
  <c r="H1926" i="4"/>
  <c r="C1926" i="4"/>
  <c r="B1927" i="4"/>
  <c r="H1927" i="4" l="1"/>
  <c r="C1927" i="4"/>
  <c r="B1928" i="4"/>
  <c r="E1926" i="4"/>
  <c r="F1926" i="4"/>
  <c r="D1926" i="4"/>
  <c r="E1927" i="4" l="1"/>
  <c r="D1927" i="4"/>
  <c r="F1927" i="4"/>
  <c r="H1928" i="4"/>
  <c r="C1928" i="4"/>
  <c r="B1929" i="4"/>
  <c r="H1929" i="4" l="1"/>
  <c r="C1929" i="4"/>
  <c r="B1930" i="4"/>
  <c r="E1928" i="4"/>
  <c r="F1928" i="4"/>
  <c r="D1928" i="4"/>
  <c r="H1930" i="4" l="1"/>
  <c r="C1930" i="4"/>
  <c r="B1931" i="4"/>
  <c r="E1929" i="4"/>
  <c r="D1929" i="4"/>
  <c r="F1929" i="4"/>
  <c r="E1930" i="4" l="1"/>
  <c r="F1930" i="4"/>
  <c r="D1930" i="4"/>
  <c r="H1931" i="4"/>
  <c r="C1931" i="4"/>
  <c r="B1932" i="4"/>
  <c r="H1932" i="4" l="1"/>
  <c r="C1932" i="4"/>
  <c r="B1933" i="4"/>
  <c r="E1931" i="4"/>
  <c r="D1931" i="4"/>
  <c r="F1931" i="4"/>
  <c r="E1932" i="4" l="1"/>
  <c r="F1932" i="4"/>
  <c r="D1932" i="4"/>
  <c r="B1934" i="4"/>
  <c r="C1933" i="4"/>
  <c r="H1933" i="4"/>
  <c r="B1935" i="4" l="1"/>
  <c r="H1934" i="4"/>
  <c r="C1934" i="4"/>
  <c r="F1933" i="4"/>
  <c r="E1933" i="4"/>
  <c r="D1933" i="4"/>
  <c r="D1934" i="4" l="1"/>
  <c r="E1934" i="4"/>
  <c r="F1934" i="4"/>
  <c r="H1935" i="4"/>
  <c r="C1935" i="4"/>
  <c r="B1936" i="4"/>
  <c r="B1937" i="4" l="1"/>
  <c r="C1936" i="4"/>
  <c r="H1936" i="4"/>
  <c r="F1935" i="4"/>
  <c r="D1935" i="4"/>
  <c r="E1935" i="4"/>
  <c r="D1936" i="4" l="1"/>
  <c r="F1936" i="4"/>
  <c r="E1936" i="4"/>
  <c r="B1938" i="4"/>
  <c r="C1937" i="4"/>
  <c r="H1937" i="4"/>
  <c r="B1939" i="4" l="1"/>
  <c r="H1938" i="4"/>
  <c r="C1938" i="4"/>
  <c r="F1937" i="4"/>
  <c r="E1937" i="4"/>
  <c r="D1937" i="4"/>
  <c r="D1938" i="4" l="1"/>
  <c r="E1938" i="4"/>
  <c r="F1938" i="4"/>
  <c r="H1939" i="4"/>
  <c r="B1940" i="4"/>
  <c r="C1939" i="4"/>
  <c r="F1939" i="4" l="1"/>
  <c r="D1939" i="4"/>
  <c r="E1939" i="4"/>
  <c r="B1941" i="4"/>
  <c r="C1940" i="4"/>
  <c r="H1940" i="4"/>
  <c r="B1942" i="4" l="1"/>
  <c r="C1941" i="4"/>
  <c r="H1941" i="4"/>
  <c r="D1940" i="4"/>
  <c r="F1940" i="4"/>
  <c r="E1940" i="4"/>
  <c r="F1941" i="4" l="1"/>
  <c r="E1941" i="4"/>
  <c r="D1941" i="4"/>
  <c r="B1943" i="4"/>
  <c r="H1942" i="4"/>
  <c r="C1942" i="4"/>
  <c r="D1942" i="4" l="1"/>
  <c r="E1942" i="4"/>
  <c r="F1942" i="4"/>
  <c r="H1943" i="4"/>
  <c r="B1944" i="4"/>
  <c r="C1943" i="4"/>
  <c r="F1943" i="4" l="1"/>
  <c r="D1943" i="4"/>
  <c r="E1943" i="4"/>
  <c r="B1945" i="4"/>
  <c r="C1944" i="4"/>
  <c r="H1944" i="4"/>
  <c r="D1944" i="4" l="1"/>
  <c r="F1944" i="4"/>
  <c r="E1944" i="4"/>
  <c r="B1946" i="4"/>
  <c r="C1945" i="4"/>
  <c r="H1945" i="4"/>
  <c r="B1947" i="4" l="1"/>
  <c r="H1946" i="4"/>
  <c r="C1946" i="4"/>
  <c r="F1945" i="4"/>
  <c r="E1945" i="4"/>
  <c r="D1945" i="4"/>
  <c r="D1946" i="4" l="1"/>
  <c r="E1946" i="4"/>
  <c r="F1946" i="4"/>
  <c r="B1948" i="4"/>
  <c r="H1947" i="4"/>
  <c r="C1947" i="4"/>
  <c r="B1949" i="4" l="1"/>
  <c r="H1948" i="4"/>
  <c r="C1948" i="4"/>
  <c r="F1947" i="4"/>
  <c r="D1947" i="4"/>
  <c r="E1947" i="4"/>
  <c r="F1948" i="4" l="1"/>
  <c r="D1948" i="4"/>
  <c r="E1948" i="4"/>
  <c r="B1950" i="4"/>
  <c r="C1949" i="4"/>
  <c r="H1949" i="4"/>
  <c r="B1951" i="4" l="1"/>
  <c r="C1950" i="4"/>
  <c r="H1950" i="4"/>
  <c r="D1949" i="4"/>
  <c r="F1949" i="4"/>
  <c r="E1949" i="4"/>
  <c r="F1950" i="4" l="1"/>
  <c r="D1950" i="4"/>
  <c r="E1950" i="4"/>
  <c r="B1952" i="4"/>
  <c r="H1951" i="4"/>
  <c r="C1951" i="4"/>
  <c r="D1951" i="4" l="1"/>
  <c r="F1951" i="4"/>
  <c r="E1951" i="4"/>
  <c r="B1953" i="4"/>
  <c r="H1952" i="4"/>
  <c r="C1952" i="4"/>
  <c r="B1954" i="4" l="1"/>
  <c r="C1953" i="4"/>
  <c r="H1953" i="4"/>
  <c r="F1952" i="4"/>
  <c r="D1952" i="4"/>
  <c r="E1952" i="4"/>
  <c r="D1953" i="4" l="1"/>
  <c r="F1953" i="4"/>
  <c r="E1953" i="4"/>
  <c r="B1955" i="4"/>
  <c r="C1954" i="4"/>
  <c r="H1954" i="4"/>
  <c r="B1956" i="4" l="1"/>
  <c r="H1955" i="4"/>
  <c r="C1955" i="4"/>
  <c r="F1954" i="4"/>
  <c r="D1954" i="4"/>
  <c r="E1954" i="4"/>
  <c r="D1955" i="4" l="1"/>
  <c r="F1955" i="4"/>
  <c r="E1955" i="4"/>
  <c r="B1957" i="4"/>
  <c r="H1956" i="4"/>
  <c r="C1956" i="4"/>
  <c r="B1958" i="4" l="1"/>
  <c r="C1957" i="4"/>
  <c r="H1957" i="4"/>
  <c r="F1956" i="4"/>
  <c r="D1956" i="4"/>
  <c r="E1956" i="4"/>
  <c r="D1957" i="4" l="1"/>
  <c r="F1957" i="4"/>
  <c r="E1957" i="4"/>
  <c r="B1959" i="4"/>
  <c r="C1958" i="4"/>
  <c r="H1958" i="4"/>
  <c r="B1960" i="4" l="1"/>
  <c r="H1959" i="4"/>
  <c r="C1959" i="4"/>
  <c r="F1958" i="4"/>
  <c r="D1958" i="4"/>
  <c r="E1958" i="4"/>
  <c r="D1959" i="4" l="1"/>
  <c r="F1959" i="4"/>
  <c r="E1959" i="4"/>
  <c r="B1961" i="4"/>
  <c r="H1960" i="4"/>
  <c r="C1960" i="4"/>
  <c r="F1960" i="4" l="1"/>
  <c r="D1960" i="4"/>
  <c r="E1960" i="4"/>
  <c r="B1962" i="4"/>
  <c r="C1961" i="4"/>
  <c r="H1961" i="4"/>
  <c r="B1963" i="4" l="1"/>
  <c r="C1962" i="4"/>
  <c r="H1962" i="4"/>
  <c r="D1961" i="4"/>
  <c r="F1961" i="4"/>
  <c r="E1961" i="4"/>
  <c r="F1962" i="4" l="1"/>
  <c r="D1962" i="4"/>
  <c r="E1962" i="4"/>
  <c r="B1964" i="4"/>
  <c r="H1963" i="4"/>
  <c r="C1963" i="4"/>
  <c r="B1965" i="4" l="1"/>
  <c r="H1964" i="4"/>
  <c r="C1964" i="4"/>
  <c r="D1963" i="4"/>
  <c r="F1963" i="4"/>
  <c r="E1963" i="4"/>
  <c r="F1964" i="4" l="1"/>
  <c r="D1964" i="4"/>
  <c r="E1964" i="4"/>
  <c r="B1966" i="4"/>
  <c r="C1965" i="4"/>
  <c r="H1965" i="4"/>
  <c r="B1967" i="4" l="1"/>
  <c r="C1966" i="4"/>
  <c r="H1966" i="4"/>
  <c r="D1965" i="4"/>
  <c r="F1965" i="4"/>
  <c r="E1965" i="4"/>
  <c r="F1966" i="4" l="1"/>
  <c r="D1966" i="4"/>
  <c r="E1966" i="4"/>
  <c r="B1968" i="4"/>
  <c r="H1967" i="4"/>
  <c r="C1967" i="4"/>
  <c r="D1967" i="4" l="1"/>
  <c r="F1967" i="4"/>
  <c r="E1967" i="4"/>
  <c r="B1969" i="4"/>
  <c r="H1968" i="4"/>
  <c r="C1968" i="4"/>
  <c r="B1970" i="4" l="1"/>
  <c r="C1969" i="4"/>
  <c r="H1969" i="4"/>
  <c r="F1968" i="4"/>
  <c r="D1968" i="4"/>
  <c r="E1968" i="4"/>
  <c r="D1969" i="4" l="1"/>
  <c r="F1969" i="4"/>
  <c r="E1969" i="4"/>
  <c r="B1971" i="4"/>
  <c r="C1970" i="4"/>
  <c r="H1970" i="4"/>
  <c r="B1972" i="4" l="1"/>
  <c r="H1971" i="4"/>
  <c r="C1971" i="4"/>
  <c r="F1970" i="4"/>
  <c r="D1970" i="4"/>
  <c r="E1970" i="4"/>
  <c r="D1971" i="4" l="1"/>
  <c r="F1971" i="4"/>
  <c r="E1971" i="4"/>
  <c r="B1973" i="4"/>
  <c r="H1972" i="4"/>
  <c r="C1972" i="4"/>
  <c r="B1974" i="4" l="1"/>
  <c r="C1973" i="4"/>
  <c r="H1973" i="4"/>
  <c r="F1972" i="4"/>
  <c r="D1972" i="4"/>
  <c r="E1972" i="4"/>
  <c r="D1973" i="4" l="1"/>
  <c r="F1973" i="4"/>
  <c r="E1973" i="4"/>
  <c r="B1975" i="4"/>
  <c r="C1974" i="4"/>
  <c r="H1974" i="4"/>
  <c r="F1974" i="4" l="1"/>
  <c r="D1974" i="4"/>
  <c r="E1974" i="4"/>
  <c r="B1976" i="4"/>
  <c r="H1975" i="4"/>
  <c r="C1975" i="4"/>
  <c r="D1975" i="4" l="1"/>
  <c r="F1975" i="4"/>
  <c r="E1975" i="4"/>
  <c r="B1977" i="4"/>
  <c r="H1976" i="4"/>
  <c r="C1976" i="4"/>
  <c r="F1976" i="4" l="1"/>
  <c r="D1976" i="4"/>
  <c r="E1976" i="4"/>
  <c r="B1978" i="4"/>
  <c r="C1977" i="4"/>
  <c r="H1977" i="4"/>
  <c r="B1979" i="4" l="1"/>
  <c r="C1978" i="4"/>
  <c r="H1978" i="4"/>
  <c r="D1977" i="4"/>
  <c r="F1977" i="4"/>
  <c r="E1977" i="4"/>
  <c r="F1978" i="4" l="1"/>
  <c r="D1978" i="4"/>
  <c r="E1978" i="4"/>
  <c r="B1980" i="4"/>
  <c r="H1979" i="4"/>
  <c r="C1979" i="4"/>
  <c r="B1981" i="4" l="1"/>
  <c r="H1980" i="4"/>
  <c r="C1980" i="4"/>
  <c r="D1979" i="4"/>
  <c r="F1979" i="4"/>
  <c r="E1979" i="4"/>
  <c r="F1980" i="4" l="1"/>
  <c r="D1980" i="4"/>
  <c r="E1980" i="4"/>
  <c r="B1982" i="4"/>
  <c r="C1981" i="4"/>
  <c r="H1981" i="4"/>
  <c r="B1983" i="4" l="1"/>
  <c r="C1982" i="4"/>
  <c r="H1982" i="4"/>
  <c r="D1981" i="4"/>
  <c r="F1981" i="4"/>
  <c r="E1981" i="4"/>
  <c r="F1982" i="4" l="1"/>
  <c r="D1982" i="4"/>
  <c r="E1982" i="4"/>
  <c r="B1984" i="4"/>
  <c r="H1983" i="4"/>
  <c r="C1983" i="4"/>
  <c r="D1983" i="4" l="1"/>
  <c r="F1983" i="4"/>
  <c r="E1983" i="4"/>
  <c r="B1985" i="4"/>
  <c r="H1984" i="4"/>
  <c r="C1984" i="4"/>
  <c r="F1984" i="4" l="1"/>
  <c r="D1984" i="4"/>
  <c r="E1984" i="4"/>
  <c r="B1986" i="4"/>
  <c r="C1985" i="4"/>
  <c r="H1985" i="4"/>
  <c r="B1987" i="4" l="1"/>
  <c r="C1986" i="4"/>
  <c r="H1986" i="4"/>
  <c r="D1985" i="4"/>
  <c r="F1985" i="4"/>
  <c r="E1985" i="4"/>
  <c r="F1986" i="4" l="1"/>
  <c r="D1986" i="4"/>
  <c r="E1986" i="4"/>
  <c r="B1988" i="4"/>
  <c r="H1987" i="4"/>
  <c r="C1987" i="4"/>
  <c r="D1987" i="4" l="1"/>
  <c r="F1987" i="4"/>
  <c r="E1987" i="4"/>
  <c r="B1989" i="4"/>
  <c r="H1988" i="4"/>
  <c r="C1988" i="4"/>
  <c r="B1990" i="4" l="1"/>
  <c r="C1989" i="4"/>
  <c r="H1989" i="4"/>
  <c r="F1988" i="4"/>
  <c r="D1988" i="4"/>
  <c r="E1988" i="4"/>
  <c r="D1989" i="4" l="1"/>
  <c r="F1989" i="4"/>
  <c r="E1989" i="4"/>
  <c r="B1991" i="4"/>
  <c r="C1990" i="4"/>
  <c r="H1990" i="4"/>
  <c r="B1992" i="4" l="1"/>
  <c r="H1991" i="4"/>
  <c r="C1991" i="4"/>
  <c r="F1990" i="4"/>
  <c r="D1990" i="4"/>
  <c r="E1990" i="4"/>
  <c r="D1991" i="4" l="1"/>
  <c r="F1991" i="4"/>
  <c r="E1991" i="4"/>
  <c r="B1993" i="4"/>
  <c r="H1992" i="4"/>
  <c r="C1992" i="4"/>
  <c r="F1992" i="4" l="1"/>
  <c r="D1992" i="4"/>
  <c r="E1992" i="4"/>
  <c r="B1994" i="4"/>
  <c r="C1993" i="4"/>
  <c r="H1993" i="4"/>
  <c r="B1995" i="4" l="1"/>
  <c r="C1994" i="4"/>
  <c r="H1994" i="4"/>
  <c r="D1993" i="4"/>
  <c r="F1993" i="4"/>
  <c r="E1993" i="4"/>
  <c r="F1994" i="4" l="1"/>
  <c r="D1994" i="4"/>
  <c r="E1994" i="4"/>
  <c r="B1996" i="4"/>
  <c r="H1995" i="4"/>
  <c r="C1995" i="4"/>
  <c r="B1997" i="4" l="1"/>
  <c r="H1996" i="4"/>
  <c r="C1996" i="4"/>
  <c r="D1995" i="4"/>
  <c r="F1995" i="4"/>
  <c r="E1995" i="4"/>
  <c r="F1996" i="4" l="1"/>
  <c r="D1996" i="4"/>
  <c r="E1996" i="4"/>
  <c r="B1998" i="4"/>
  <c r="C1997" i="4"/>
  <c r="H1997" i="4"/>
  <c r="B1999" i="4" l="1"/>
  <c r="C1998" i="4"/>
  <c r="H1998" i="4"/>
  <c r="D1997" i="4"/>
  <c r="F1997" i="4"/>
  <c r="E1997" i="4"/>
  <c r="F1998" i="4" l="1"/>
  <c r="D1998" i="4"/>
  <c r="E1998" i="4"/>
  <c r="B2000" i="4"/>
  <c r="H1999" i="4"/>
  <c r="C1999" i="4"/>
  <c r="B2001" i="4" l="1"/>
  <c r="H2000" i="4"/>
  <c r="C2000" i="4"/>
  <c r="D1999" i="4"/>
  <c r="F1999" i="4"/>
  <c r="E1999" i="4"/>
  <c r="F2000" i="4" l="1"/>
  <c r="D2000" i="4"/>
  <c r="E2000" i="4"/>
  <c r="B2002" i="4"/>
  <c r="C2001" i="4"/>
  <c r="H2001" i="4"/>
  <c r="B2003" i="4" l="1"/>
  <c r="C2002" i="4"/>
  <c r="H2002" i="4"/>
  <c r="D2001" i="4"/>
  <c r="F2001" i="4"/>
  <c r="E2001" i="4"/>
  <c r="F2002" i="4" l="1"/>
  <c r="D2002" i="4"/>
  <c r="E2002" i="4"/>
  <c r="B2004" i="4"/>
  <c r="H2003" i="4"/>
  <c r="C2003" i="4"/>
  <c r="B2005" i="4" l="1"/>
  <c r="H2004" i="4"/>
  <c r="C2004" i="4"/>
  <c r="D2003" i="4"/>
  <c r="F2003" i="4"/>
  <c r="E2003" i="4"/>
  <c r="F2004" i="4" l="1"/>
  <c r="D2004" i="4"/>
  <c r="E2004" i="4"/>
  <c r="B2006" i="4"/>
  <c r="C2005" i="4"/>
  <c r="H2005" i="4"/>
  <c r="B2007" i="4" l="1"/>
  <c r="C2006" i="4"/>
  <c r="H2006" i="4"/>
  <c r="D2005" i="4"/>
  <c r="F2005" i="4"/>
  <c r="E2005" i="4"/>
  <c r="F2006" i="4" l="1"/>
  <c r="D2006" i="4"/>
  <c r="E2006" i="4"/>
  <c r="B2008" i="4"/>
  <c r="H2007" i="4"/>
  <c r="C2007" i="4"/>
  <c r="B2009" i="4" l="1"/>
  <c r="H2008" i="4"/>
  <c r="C2008" i="4"/>
  <c r="D2007" i="4"/>
  <c r="F2007" i="4"/>
  <c r="E2007" i="4"/>
  <c r="F2008" i="4" l="1"/>
  <c r="D2008" i="4"/>
  <c r="E2008" i="4"/>
  <c r="B2010" i="4"/>
  <c r="C2009" i="4"/>
  <c r="H2009" i="4"/>
  <c r="B2011" i="4" l="1"/>
  <c r="C2010" i="4"/>
  <c r="H2010" i="4"/>
  <c r="D2009" i="4"/>
  <c r="F2009" i="4"/>
  <c r="E2009" i="4"/>
  <c r="F2010" i="4" l="1"/>
  <c r="D2010" i="4"/>
  <c r="E2010" i="4"/>
  <c r="B2012" i="4"/>
  <c r="H2011" i="4"/>
  <c r="C2011" i="4"/>
  <c r="D2011" i="4" l="1"/>
  <c r="F2011" i="4"/>
  <c r="E2011" i="4"/>
  <c r="H2012" i="4"/>
  <c r="C2012" i="4"/>
  <c r="B2013" i="4"/>
  <c r="E2012" i="4" l="1"/>
  <c r="F2012" i="4"/>
  <c r="D2012" i="4"/>
  <c r="H2013" i="4"/>
  <c r="C2013" i="4"/>
  <c r="B2014" i="4"/>
  <c r="H2014" i="4" l="1"/>
  <c r="C2014" i="4"/>
  <c r="B2015" i="4"/>
  <c r="E2013" i="4"/>
  <c r="D2013" i="4"/>
  <c r="F2013" i="4"/>
  <c r="B2016" i="4" l="1"/>
  <c r="C2015" i="4"/>
  <c r="H2015" i="4"/>
  <c r="F2014" i="4"/>
  <c r="D2014" i="4"/>
  <c r="E2014" i="4"/>
  <c r="E2015" i="4" l="1"/>
  <c r="F2015" i="4"/>
  <c r="D2015" i="4"/>
  <c r="H2016" i="4"/>
  <c r="C2016" i="4"/>
  <c r="B2017" i="4"/>
  <c r="H2017" i="4" l="1"/>
  <c r="C2017" i="4"/>
  <c r="B2018" i="4"/>
  <c r="E2016" i="4"/>
  <c r="D2016" i="4"/>
  <c r="F2016" i="4"/>
  <c r="E2017" i="4" l="1"/>
  <c r="D2017" i="4"/>
  <c r="F2017" i="4"/>
  <c r="H2018" i="4"/>
  <c r="C2018" i="4"/>
  <c r="B2019" i="4"/>
  <c r="B2020" i="4" l="1"/>
  <c r="C2019" i="4"/>
  <c r="H2019" i="4"/>
  <c r="D2018" i="4"/>
  <c r="F2018" i="4"/>
  <c r="E2018" i="4"/>
  <c r="E2019" i="4" l="1"/>
  <c r="F2019" i="4"/>
  <c r="D2019" i="4"/>
  <c r="H2020" i="4"/>
  <c r="C2020" i="4"/>
  <c r="B2021" i="4"/>
  <c r="H2021" i="4" l="1"/>
  <c r="C2021" i="4"/>
  <c r="B2022" i="4"/>
  <c r="E2020" i="4"/>
  <c r="F2020" i="4"/>
  <c r="D2020" i="4"/>
  <c r="E2021" i="4" l="1"/>
  <c r="F2021" i="4"/>
  <c r="D2021" i="4"/>
  <c r="H2022" i="4"/>
  <c r="C2022" i="4"/>
  <c r="B2023" i="4"/>
  <c r="H2023" i="4" l="1"/>
  <c r="C2023" i="4"/>
  <c r="B2024" i="4"/>
  <c r="E2022" i="4"/>
  <c r="D2022" i="4"/>
  <c r="F2022" i="4"/>
  <c r="E2023" i="4" l="1"/>
  <c r="F2023" i="4"/>
  <c r="D2023" i="4"/>
  <c r="H2024" i="4"/>
  <c r="C2024" i="4"/>
  <c r="B2025" i="4"/>
  <c r="H2025" i="4" l="1"/>
  <c r="C2025" i="4"/>
  <c r="B2026" i="4"/>
  <c r="E2024" i="4"/>
  <c r="D2024" i="4"/>
  <c r="F2024" i="4"/>
  <c r="E2025" i="4" l="1"/>
  <c r="F2025" i="4"/>
  <c r="D2025" i="4"/>
  <c r="H2026" i="4"/>
  <c r="C2026" i="4"/>
  <c r="B2027" i="4"/>
  <c r="H2027" i="4" l="1"/>
  <c r="C2027" i="4"/>
  <c r="B2028" i="4"/>
  <c r="E2026" i="4"/>
  <c r="D2026" i="4"/>
  <c r="F2026" i="4"/>
  <c r="E2027" i="4" l="1"/>
  <c r="F2027" i="4"/>
  <c r="D2027" i="4"/>
  <c r="H2028" i="4"/>
  <c r="C2028" i="4"/>
  <c r="B2029" i="4"/>
  <c r="H2029" i="4" l="1"/>
  <c r="C2029" i="4"/>
  <c r="B2030" i="4"/>
  <c r="E2028" i="4"/>
  <c r="D2028" i="4"/>
  <c r="F2028" i="4"/>
  <c r="E2029" i="4" l="1"/>
  <c r="F2029" i="4"/>
  <c r="D2029" i="4"/>
  <c r="H2030" i="4"/>
  <c r="C2030" i="4"/>
  <c r="B2031" i="4"/>
  <c r="H2031" i="4" l="1"/>
  <c r="C2031" i="4"/>
  <c r="B2032" i="4"/>
  <c r="E2030" i="4"/>
  <c r="D2030" i="4"/>
  <c r="F2030" i="4"/>
  <c r="E2031" i="4" l="1"/>
  <c r="F2031" i="4"/>
  <c r="D2031" i="4"/>
  <c r="H2032" i="4"/>
  <c r="C2032" i="4"/>
  <c r="B2033" i="4"/>
  <c r="H2033" i="4" l="1"/>
  <c r="C2033" i="4"/>
  <c r="B2034" i="4"/>
  <c r="E2032" i="4"/>
  <c r="D2032" i="4"/>
  <c r="F2032" i="4"/>
  <c r="H2034" i="4" l="1"/>
  <c r="C2034" i="4"/>
  <c r="B2035" i="4"/>
  <c r="E2033" i="4"/>
  <c r="F2033" i="4"/>
  <c r="D2033" i="4"/>
  <c r="H2035" i="4" l="1"/>
  <c r="C2035" i="4"/>
  <c r="B2036" i="4"/>
  <c r="E2034" i="4"/>
  <c r="D2034" i="4"/>
  <c r="F2034" i="4"/>
  <c r="E2035" i="4" l="1"/>
  <c r="F2035" i="4"/>
  <c r="D2035" i="4"/>
  <c r="H2036" i="4"/>
  <c r="C2036" i="4"/>
  <c r="B2037" i="4"/>
  <c r="E2036" i="4" l="1"/>
  <c r="D2036" i="4"/>
  <c r="F2036" i="4"/>
  <c r="H2037" i="4"/>
  <c r="C2037" i="4"/>
  <c r="B2038" i="4"/>
  <c r="H2038" i="4" l="1"/>
  <c r="C2038" i="4"/>
  <c r="B2039" i="4"/>
  <c r="E2037" i="4"/>
  <c r="F2037" i="4"/>
  <c r="D2037" i="4"/>
  <c r="E2038" i="4" l="1"/>
  <c r="D2038" i="4"/>
  <c r="F2038" i="4"/>
  <c r="H2039" i="4"/>
  <c r="C2039" i="4"/>
  <c r="B2040" i="4"/>
  <c r="H2040" i="4" l="1"/>
  <c r="C2040" i="4"/>
  <c r="B2041" i="4"/>
  <c r="E2039" i="4"/>
  <c r="F2039" i="4"/>
  <c r="D2039" i="4"/>
  <c r="H2041" i="4" l="1"/>
  <c r="C2041" i="4"/>
  <c r="B2042" i="4"/>
  <c r="E2040" i="4"/>
  <c r="D2040" i="4"/>
  <c r="F2040" i="4"/>
  <c r="E2041" i="4" l="1"/>
  <c r="F2041" i="4"/>
  <c r="D2041" i="4"/>
  <c r="H2042" i="4"/>
  <c r="C2042" i="4"/>
  <c r="B2043" i="4"/>
  <c r="E2042" i="4" l="1"/>
  <c r="D2042" i="4"/>
  <c r="F2042" i="4"/>
  <c r="H2043" i="4"/>
  <c r="C2043" i="4"/>
  <c r="B2044" i="4"/>
  <c r="H2044" i="4" l="1"/>
  <c r="C2044" i="4"/>
  <c r="B2045" i="4"/>
  <c r="E2043" i="4"/>
  <c r="F2043" i="4"/>
  <c r="D2043" i="4"/>
  <c r="H2045" i="4" l="1"/>
  <c r="C2045" i="4"/>
  <c r="B2046" i="4"/>
  <c r="E2044" i="4"/>
  <c r="D2044" i="4"/>
  <c r="F2044" i="4"/>
  <c r="E2045" i="4" l="1"/>
  <c r="F2045" i="4"/>
  <c r="D2045" i="4"/>
  <c r="H2046" i="4"/>
  <c r="C2046" i="4"/>
  <c r="B2047" i="4"/>
  <c r="H2047" i="4" l="1"/>
  <c r="C2047" i="4"/>
  <c r="B2048" i="4"/>
  <c r="E2046" i="4"/>
  <c r="D2046" i="4"/>
  <c r="F2046" i="4"/>
  <c r="E2047" i="4" l="1"/>
  <c r="F2047" i="4"/>
  <c r="D2047" i="4"/>
  <c r="B2049" i="4"/>
  <c r="C2048" i="4"/>
  <c r="H2048" i="4"/>
  <c r="E2048" i="4" l="1"/>
  <c r="F2048" i="4"/>
  <c r="D2048" i="4"/>
  <c r="H2049" i="4"/>
  <c r="C2049" i="4"/>
  <c r="B2050" i="4"/>
  <c r="H2050" i="4" l="1"/>
  <c r="B2051" i="4"/>
  <c r="C2050" i="4"/>
  <c r="E2049" i="4"/>
  <c r="D2049" i="4"/>
  <c r="F2049" i="4"/>
  <c r="H2051" i="4" l="1"/>
  <c r="C2051" i="4"/>
  <c r="B2052" i="4"/>
  <c r="E2050" i="4"/>
  <c r="D2050" i="4"/>
  <c r="F2050" i="4"/>
  <c r="E2051" i="4" l="1"/>
  <c r="D2051" i="4"/>
  <c r="F2051" i="4"/>
  <c r="H2052" i="4"/>
  <c r="C2052" i="4"/>
  <c r="B2053" i="4"/>
  <c r="H2053" i="4" l="1"/>
  <c r="C2053" i="4"/>
  <c r="B2054" i="4"/>
  <c r="E2052" i="4"/>
  <c r="F2052" i="4"/>
  <c r="D2052" i="4"/>
  <c r="E2053" i="4" l="1"/>
  <c r="D2053" i="4"/>
  <c r="F2053" i="4"/>
  <c r="H2054" i="4"/>
  <c r="C2054" i="4"/>
  <c r="B2055" i="4"/>
  <c r="H2055" i="4" l="1"/>
  <c r="C2055" i="4"/>
  <c r="B2056" i="4"/>
  <c r="E2054" i="4"/>
  <c r="F2054" i="4"/>
  <c r="D2054" i="4"/>
  <c r="E2055" i="4" l="1"/>
  <c r="D2055" i="4"/>
  <c r="F2055" i="4"/>
  <c r="H2056" i="4"/>
  <c r="C2056" i="4"/>
  <c r="B2057" i="4"/>
  <c r="H2057" i="4" l="1"/>
  <c r="C2057" i="4"/>
  <c r="B2058" i="4"/>
  <c r="E2056" i="4"/>
  <c r="F2056" i="4"/>
  <c r="D2056" i="4"/>
  <c r="H2058" i="4" l="1"/>
  <c r="C2058" i="4"/>
  <c r="B2059" i="4"/>
  <c r="E2057" i="4"/>
  <c r="D2057" i="4"/>
  <c r="F2057" i="4"/>
  <c r="E2058" i="4" l="1"/>
  <c r="F2058" i="4"/>
  <c r="D2058" i="4"/>
  <c r="H2059" i="4"/>
  <c r="C2059" i="4"/>
  <c r="B2060" i="4"/>
  <c r="E2059" i="4" l="1"/>
  <c r="D2059" i="4"/>
  <c r="F2059" i="4"/>
  <c r="H2060" i="4"/>
  <c r="C2060" i="4"/>
  <c r="B2061" i="4"/>
  <c r="H2061" i="4" l="1"/>
  <c r="C2061" i="4"/>
  <c r="B2062" i="4"/>
  <c r="E2060" i="4"/>
  <c r="F2060" i="4"/>
  <c r="D2060" i="4"/>
  <c r="E2061" i="4" l="1"/>
  <c r="D2061" i="4"/>
  <c r="F2061" i="4"/>
  <c r="H2062" i="4"/>
  <c r="C2062" i="4"/>
  <c r="B2063" i="4"/>
  <c r="H2063" i="4" l="1"/>
  <c r="C2063" i="4"/>
  <c r="B2064" i="4"/>
  <c r="E2062" i="4"/>
  <c r="F2062" i="4"/>
  <c r="D2062" i="4"/>
  <c r="E2063" i="4" l="1"/>
  <c r="D2063" i="4"/>
  <c r="F2063" i="4"/>
  <c r="H2064" i="4"/>
  <c r="C2064" i="4"/>
  <c r="B2065" i="4"/>
  <c r="H2065" i="4" l="1"/>
  <c r="C2065" i="4"/>
  <c r="B2066" i="4"/>
  <c r="E2064" i="4"/>
  <c r="F2064" i="4"/>
  <c r="D2064" i="4"/>
  <c r="E2065" i="4" l="1"/>
  <c r="D2065" i="4"/>
  <c r="F2065" i="4"/>
  <c r="H2066" i="4"/>
  <c r="C2066" i="4"/>
  <c r="B2067" i="4"/>
  <c r="H2067" i="4" l="1"/>
  <c r="C2067" i="4"/>
  <c r="B2068" i="4"/>
  <c r="E2066" i="4"/>
  <c r="F2066" i="4"/>
  <c r="D2066" i="4"/>
  <c r="H2068" i="4" l="1"/>
  <c r="C2068" i="4"/>
  <c r="B2069" i="4"/>
  <c r="E2067" i="4"/>
  <c r="D2067" i="4"/>
  <c r="F2067" i="4"/>
  <c r="H2069" i="4" l="1"/>
  <c r="C2069" i="4"/>
  <c r="B2070" i="4"/>
  <c r="E2068" i="4"/>
  <c r="F2068" i="4"/>
  <c r="D2068" i="4"/>
  <c r="H2070" i="4" l="1"/>
  <c r="C2070" i="4"/>
  <c r="B2071" i="4"/>
  <c r="E2069" i="4"/>
  <c r="D2069" i="4"/>
  <c r="F2069" i="4"/>
  <c r="H2071" i="4" l="1"/>
  <c r="C2071" i="4"/>
  <c r="B2072" i="4"/>
  <c r="E2070" i="4"/>
  <c r="F2070" i="4"/>
  <c r="D2070" i="4"/>
  <c r="H2072" i="4" l="1"/>
  <c r="C2072" i="4"/>
  <c r="B2073" i="4"/>
  <c r="E2071" i="4"/>
  <c r="D2071" i="4"/>
  <c r="F2071" i="4"/>
  <c r="H2073" i="4" l="1"/>
  <c r="C2073" i="4"/>
  <c r="B2074" i="4"/>
  <c r="E2072" i="4"/>
  <c r="F2072" i="4"/>
  <c r="D2072" i="4"/>
  <c r="H2074" i="4" l="1"/>
  <c r="C2074" i="4"/>
  <c r="B2075" i="4"/>
  <c r="E2073" i="4"/>
  <c r="D2073" i="4"/>
  <c r="F2073" i="4"/>
  <c r="E2074" i="4" l="1"/>
  <c r="F2074" i="4"/>
  <c r="D2074" i="4"/>
  <c r="H2075" i="4"/>
  <c r="C2075" i="4"/>
  <c r="B2076" i="4"/>
  <c r="H2076" i="4" l="1"/>
  <c r="C2076" i="4"/>
  <c r="B2077" i="4"/>
  <c r="E2075" i="4"/>
  <c r="D2075" i="4"/>
  <c r="F2075" i="4"/>
  <c r="E2076" i="4" l="1"/>
  <c r="F2076" i="4"/>
  <c r="D2076" i="4"/>
  <c r="H2077" i="4"/>
  <c r="C2077" i="4"/>
  <c r="B2078" i="4"/>
  <c r="H2078" i="4" l="1"/>
  <c r="C2078" i="4"/>
  <c r="B2079" i="4"/>
  <c r="E2077" i="4"/>
  <c r="D2077" i="4"/>
  <c r="F2077" i="4"/>
  <c r="H2079" i="4" l="1"/>
  <c r="C2079" i="4"/>
  <c r="B2080" i="4"/>
  <c r="E2078" i="4"/>
  <c r="F2078" i="4"/>
  <c r="D2078" i="4"/>
  <c r="H2080" i="4" l="1"/>
  <c r="C2080" i="4"/>
  <c r="B2081" i="4"/>
  <c r="E2079" i="4"/>
  <c r="D2079" i="4"/>
  <c r="F2079" i="4"/>
  <c r="E2080" i="4" l="1"/>
  <c r="F2080" i="4"/>
  <c r="D2080" i="4"/>
  <c r="H2081" i="4"/>
  <c r="C2081" i="4"/>
  <c r="B2082" i="4"/>
  <c r="H2082" i="4" l="1"/>
  <c r="C2082" i="4"/>
  <c r="B2083" i="4"/>
  <c r="E2081" i="4"/>
  <c r="D2081" i="4"/>
  <c r="F2081" i="4"/>
  <c r="H2083" i="4" l="1"/>
  <c r="C2083" i="4"/>
  <c r="B2084" i="4"/>
  <c r="E2082" i="4"/>
  <c r="F2082" i="4"/>
  <c r="D2082" i="4"/>
  <c r="E2083" i="4" l="1"/>
  <c r="D2083" i="4"/>
  <c r="F2083" i="4"/>
  <c r="H2084" i="4"/>
  <c r="C2084" i="4"/>
  <c r="B2085" i="4"/>
  <c r="H2085" i="4" l="1"/>
  <c r="C2085" i="4"/>
  <c r="B2086" i="4"/>
  <c r="E2084" i="4"/>
  <c r="F2084" i="4"/>
  <c r="D2084" i="4"/>
  <c r="E2085" i="4" l="1"/>
  <c r="D2085" i="4"/>
  <c r="F2085" i="4"/>
  <c r="H2086" i="4"/>
  <c r="C2086" i="4"/>
  <c r="B2087" i="4"/>
  <c r="H2087" i="4" l="1"/>
  <c r="C2087" i="4"/>
  <c r="B2088" i="4"/>
  <c r="E2086" i="4"/>
  <c r="F2086" i="4"/>
  <c r="D2086" i="4"/>
  <c r="H2088" i="4" l="1"/>
  <c r="C2088" i="4"/>
  <c r="B2089" i="4"/>
  <c r="E2087" i="4"/>
  <c r="D2087" i="4"/>
  <c r="F2087" i="4"/>
  <c r="E2088" i="4" l="1"/>
  <c r="F2088" i="4"/>
  <c r="D2088" i="4"/>
  <c r="H2089" i="4"/>
  <c r="C2089" i="4"/>
  <c r="B2090" i="4"/>
  <c r="H2090" i="4" l="1"/>
  <c r="C2090" i="4"/>
  <c r="B2091" i="4"/>
  <c r="E2089" i="4"/>
  <c r="D2089" i="4"/>
  <c r="F2089" i="4"/>
  <c r="E2090" i="4" l="1"/>
  <c r="F2090" i="4"/>
  <c r="D2090" i="4"/>
  <c r="H2091" i="4"/>
  <c r="C2091" i="4"/>
  <c r="B2092" i="4"/>
  <c r="H2092" i="4" l="1"/>
  <c r="C2092" i="4"/>
  <c r="B2093" i="4"/>
  <c r="E2091" i="4"/>
  <c r="D2091" i="4"/>
  <c r="F2091" i="4"/>
  <c r="E2092" i="4" l="1"/>
  <c r="F2092" i="4"/>
  <c r="D2092" i="4"/>
  <c r="H2093" i="4"/>
  <c r="C2093" i="4"/>
  <c r="B2094" i="4"/>
  <c r="H2094" i="4" l="1"/>
  <c r="C2094" i="4"/>
  <c r="B2095" i="4"/>
  <c r="E2093" i="4"/>
  <c r="D2093" i="4"/>
  <c r="F2093" i="4"/>
  <c r="E2094" i="4" l="1"/>
  <c r="F2094" i="4"/>
  <c r="D2094" i="4"/>
  <c r="H2095" i="4"/>
  <c r="C2095" i="4"/>
  <c r="B2096" i="4"/>
  <c r="H2096" i="4" l="1"/>
  <c r="C2096" i="4"/>
  <c r="B2097" i="4"/>
  <c r="E2095" i="4"/>
  <c r="D2095" i="4"/>
  <c r="F2095" i="4"/>
  <c r="E2096" i="4" l="1"/>
  <c r="F2096" i="4"/>
  <c r="D2096" i="4"/>
  <c r="H2097" i="4"/>
  <c r="C2097" i="4"/>
  <c r="B2098" i="4"/>
  <c r="H2098" i="4" l="1"/>
  <c r="C2098" i="4"/>
  <c r="B2099" i="4"/>
  <c r="E2097" i="4"/>
  <c r="D2097" i="4"/>
  <c r="F2097" i="4"/>
  <c r="E2098" i="4" l="1"/>
  <c r="F2098" i="4"/>
  <c r="D2098" i="4"/>
  <c r="H2099" i="4"/>
  <c r="C2099" i="4"/>
  <c r="B2100" i="4"/>
  <c r="E2099" i="4" l="1"/>
  <c r="D2099" i="4"/>
  <c r="F2099" i="4"/>
  <c r="H2100" i="4"/>
  <c r="C2100" i="4"/>
  <c r="B2101" i="4"/>
  <c r="H2101" i="4" l="1"/>
  <c r="C2101" i="4"/>
  <c r="B2102" i="4"/>
  <c r="E2100" i="4"/>
  <c r="F2100" i="4"/>
  <c r="D2100" i="4"/>
  <c r="E2101" i="4" l="1"/>
  <c r="D2101" i="4"/>
  <c r="F2101" i="4"/>
  <c r="H2102" i="4"/>
  <c r="C2102" i="4"/>
  <c r="B2103" i="4"/>
  <c r="H2103" i="4" l="1"/>
  <c r="C2103" i="4"/>
  <c r="B2104" i="4"/>
  <c r="E2102" i="4"/>
  <c r="F2102" i="4"/>
  <c r="D2102" i="4"/>
  <c r="E2103" i="4" l="1"/>
  <c r="D2103" i="4"/>
  <c r="F2103" i="4"/>
  <c r="H2104" i="4"/>
  <c r="C2104" i="4"/>
  <c r="D17" i="4"/>
  <c r="J8" i="4"/>
  <c r="E2104" i="4" l="1"/>
  <c r="F2104" i="4"/>
  <c r="D18" i="4" s="1"/>
  <c r="D2104" i="4"/>
  <c r="D21" i="4" s="1"/>
  <c r="D20" i="4" l="1"/>
  <c r="D19" i="4"/>
</calcChain>
</file>

<file path=xl/sharedStrings.xml><?xml version="1.0" encoding="utf-8"?>
<sst xmlns="http://schemas.openxmlformats.org/spreadsheetml/2006/main" count="268" uniqueCount="152">
  <si>
    <t>Valuation Template</t>
  </si>
  <si>
    <t>Scheme Name</t>
  </si>
  <si>
    <t>Member Name</t>
  </si>
  <si>
    <t>PSTR</t>
  </si>
  <si>
    <t>Date</t>
  </si>
  <si>
    <t>Values</t>
  </si>
  <si>
    <t>Asset Name</t>
  </si>
  <si>
    <t>Member Name:</t>
  </si>
  <si>
    <t xml:space="preserve">Transfers / Contributions </t>
  </si>
  <si>
    <t>£xxx</t>
  </si>
  <si>
    <t>Total:</t>
  </si>
  <si>
    <t>Percentage Split:</t>
  </si>
  <si>
    <t>N/A</t>
  </si>
  <si>
    <t>Fund Split</t>
  </si>
  <si>
    <t>Current Valuation</t>
  </si>
  <si>
    <t>Member Values:</t>
  </si>
  <si>
    <t>Date:</t>
  </si>
  <si>
    <t>Each time a new valuation is obtained and the fund split is updated, each individual member's last valuation should be entered as the top "Transfer / Contribution" and then only contributions/transfers received since that date should be added below</t>
  </si>
  <si>
    <t>Scheme Return Data Capture for the tax year 06/04/2016 - 05/04/2017</t>
  </si>
  <si>
    <t>Admin ID</t>
  </si>
  <si>
    <t>Administrator</t>
  </si>
  <si>
    <t>IN</t>
  </si>
  <si>
    <t>Employer Contributions</t>
  </si>
  <si>
    <t>Member Contributions</t>
  </si>
  <si>
    <t>Third Party Contributions</t>
  </si>
  <si>
    <t>Relief at Source Payments</t>
  </si>
  <si>
    <t>Transfers In</t>
  </si>
  <si>
    <t>Capital Sums Borrowed</t>
  </si>
  <si>
    <t>Loan repayments In (Capital Only)</t>
  </si>
  <si>
    <t>OUT</t>
  </si>
  <si>
    <t>Transfer Out</t>
  </si>
  <si>
    <t>Lump Sum Payments</t>
  </si>
  <si>
    <t>Lump Sum Death Payments</t>
  </si>
  <si>
    <t>Annuity Purchase</t>
  </si>
  <si>
    <t>Repayment of borrowing</t>
  </si>
  <si>
    <t>Fees</t>
  </si>
  <si>
    <t>Other?</t>
  </si>
  <si>
    <t>Scheme Value</t>
  </si>
  <si>
    <t>Members</t>
  </si>
  <si>
    <t>interest repaid</t>
  </si>
  <si>
    <t>o/s balance 05/04/2016</t>
  </si>
  <si>
    <t>Capital repaid</t>
  </si>
  <si>
    <t>Interest</t>
  </si>
  <si>
    <t>income</t>
  </si>
  <si>
    <t xml:space="preserve">acquired </t>
  </si>
  <si>
    <t>disposed</t>
  </si>
  <si>
    <t>April</t>
  </si>
  <si>
    <t xml:space="preserve">May </t>
  </si>
  <si>
    <t>June</t>
  </si>
  <si>
    <t>July</t>
  </si>
  <si>
    <t>August</t>
  </si>
  <si>
    <t>September</t>
  </si>
  <si>
    <t>October</t>
  </si>
  <si>
    <t>November</t>
  </si>
  <si>
    <t>December</t>
  </si>
  <si>
    <t>January</t>
  </si>
  <si>
    <t>February</t>
  </si>
  <si>
    <t>March</t>
  </si>
  <si>
    <t>Repayment Date</t>
  </si>
  <si>
    <t>Totals</t>
  </si>
  <si>
    <t>Cash total</t>
  </si>
  <si>
    <t>Connected total</t>
  </si>
  <si>
    <t>UnConnected total</t>
  </si>
  <si>
    <t>Income</t>
  </si>
  <si>
    <t>May</t>
  </si>
  <si>
    <t xml:space="preserve">July </t>
  </si>
  <si>
    <t>Member 3</t>
  </si>
  <si>
    <t>Member 4</t>
  </si>
  <si>
    <t xml:space="preserve">Totals: </t>
  </si>
  <si>
    <t>Member 2</t>
  </si>
  <si>
    <t>The GB Contracts Pension Scheme</t>
  </si>
  <si>
    <t>00695712RR</t>
  </si>
  <si>
    <t>Glenn Brooks</t>
  </si>
  <si>
    <t>Cranfords</t>
  </si>
  <si>
    <t>Cash</t>
  </si>
  <si>
    <t>Property</t>
  </si>
  <si>
    <t>Barclays loan</t>
  </si>
  <si>
    <t>Transaction</t>
  </si>
  <si>
    <t>DR</t>
  </si>
  <si>
    <t>CR</t>
  </si>
  <si>
    <t>Balance</t>
  </si>
  <si>
    <t>Martin Sir Invoice 523056</t>
  </si>
  <si>
    <t>charges for invoice pay</t>
  </si>
  <si>
    <t>Mr Glenn Brookst 580702</t>
  </si>
  <si>
    <t>HMRC VAT repay</t>
  </si>
  <si>
    <t>Martin Sir Invoice 519637</t>
  </si>
  <si>
    <t>Linx insurance</t>
  </si>
  <si>
    <t>Martin Sir 527581</t>
  </si>
  <si>
    <t>interest</t>
  </si>
  <si>
    <t>Sequence Financial</t>
  </si>
  <si>
    <t>Prolabs (UK) Ltd</t>
  </si>
  <si>
    <t>Heritage Projects</t>
  </si>
  <si>
    <t>Bower &amp; Bailey</t>
  </si>
  <si>
    <t>GB Cooker Spares</t>
  </si>
  <si>
    <t>CB Dontracts Invoice</t>
  </si>
  <si>
    <t>Sequence Financial fee</t>
  </si>
  <si>
    <t>IFA fee</t>
  </si>
  <si>
    <t>Carter Jonas - Val</t>
  </si>
  <si>
    <t xml:space="preserve">HMRC VAT  </t>
  </si>
  <si>
    <t>PCLS maximum</t>
  </si>
  <si>
    <t>Loan repayment</t>
  </si>
  <si>
    <t>Sequence ongoing</t>
  </si>
  <si>
    <t>HMRC VAT</t>
  </si>
  <si>
    <t>GB Contracts invoice</t>
  </si>
  <si>
    <t>Martin Sir Invoice</t>
  </si>
  <si>
    <t>Ann Admin &amp; Prop fee</t>
  </si>
  <si>
    <t>Payroll Fee</t>
  </si>
  <si>
    <t>Sequence benefits advice fee</t>
  </si>
  <si>
    <t>HMRC PAYE</t>
  </si>
  <si>
    <t>Net Pension income</t>
  </si>
  <si>
    <t>Prolabs (UK) Ltd Rent</t>
  </si>
  <si>
    <t>new 770000</t>
  </si>
  <si>
    <t>Barclays loan to scheme</t>
  </si>
  <si>
    <t>Interest paid</t>
  </si>
  <si>
    <t>Loan Calculator</t>
  </si>
  <si>
    <t>Printer friendly Spreadsheet for creating a loan amortization schedule</t>
  </si>
  <si>
    <r>
      <t xml:space="preserve">Excel Template by </t>
    </r>
    <r>
      <rPr>
        <u/>
        <sz val="10"/>
        <color indexed="9"/>
        <rFont val="Tahoma"/>
        <family val="2"/>
        <charset val="204"/>
      </rPr>
      <t>Excely.com</t>
    </r>
  </si>
  <si>
    <t>Loan Data</t>
  </si>
  <si>
    <t>Loan Amount</t>
  </si>
  <si>
    <t>Annual Interest Rate</t>
  </si>
  <si>
    <t>Loan Period in Years</t>
  </si>
  <si>
    <t>Number of Payments Per Year</t>
  </si>
  <si>
    <t>Start Date</t>
  </si>
  <si>
    <t>Summary</t>
  </si>
  <si>
    <t>Payment (per period)</t>
  </si>
  <si>
    <t>Number of Payments</t>
  </si>
  <si>
    <t>Actual Number of Payments</t>
  </si>
  <si>
    <t>Total Interest Paid</t>
  </si>
  <si>
    <t>Total Interest</t>
  </si>
  <si>
    <t>Total Extra Payments</t>
  </si>
  <si>
    <t>Total Payment</t>
  </si>
  <si>
    <t>Payment No.</t>
  </si>
  <si>
    <t>Payment
Date</t>
  </si>
  <si>
    <t>Payment</t>
  </si>
  <si>
    <t>Principal</t>
  </si>
  <si>
    <t>Extra Payments</t>
  </si>
  <si>
    <t>Repayment of borrowing cap + int</t>
  </si>
  <si>
    <t>Rental</t>
  </si>
  <si>
    <t>Bank int</t>
  </si>
  <si>
    <t>martin sir fees</t>
  </si>
  <si>
    <t>sequence fees</t>
  </si>
  <si>
    <t>VAT repaid</t>
  </si>
  <si>
    <t>VAT OUT</t>
  </si>
  <si>
    <t>Net pension</t>
  </si>
  <si>
    <t>Scheme Return Data Capture for the tax year 2017 based on accounts year ending 31 December 2016</t>
  </si>
  <si>
    <t>31.12.2016</t>
  </si>
  <si>
    <t>creditors</t>
  </si>
  <si>
    <t>admin &amp; processing fees</t>
  </si>
  <si>
    <t>legal &amp; prof fees</t>
  </si>
  <si>
    <t>rental costs</t>
  </si>
  <si>
    <t>loan interest paid</t>
  </si>
  <si>
    <t>loan capital paid</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</si>
</sst>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7" formatCode="&quot;£&quot;#,##0.00;\-&quot;£&quot;#,##0.00"/>
    <numFmt numFmtId="44" formatCode="_-&quot;£&quot;* #,##0.00_-;\-&quot;£&quot;* #,##0.00_-;_-&quot;£&quot;* &quot;-&quot;??_-;_-@_-"/>
    <numFmt numFmtId="164" formatCode="&quot;£&quot;#,##0.00"/>
    <numFmt numFmtId="165" formatCode="0.000%"/>
    <numFmt numFmtId="166" formatCode="_-[$£-809]* #,##0.00_-;\-[$£-809]* #,##0.00_-;_-[$£-809]* &quot;-&quot;??_-;_-@_-"/>
    <numFmt numFmtId="167" formatCode="_-[$$-409]* #,##0.00_ ;_-[$$-409]* \-#,##0.00\ ;_-[$$-409]* &quot;-&quot;??_ ;_-@_ "/>
    <numFmt numFmtId="168" formatCode="[$-409]d\-mmm\-yyyy;@"/>
    <numFmt numFmtId="169" formatCode="mm/dd/yy;@"/>
  </numFmts>
  <fonts count="24">
    <font>
      <sz val="11"/>
      <color theme="1"/>
      <name val="Calibri"/>
      <family val="2"/>
      <scheme val="minor"/>
    </font>
    <font>
      <b/>
      <sz val="11"/>
      <color theme="1"/>
      <name val="Calibri"/>
      <family val="2"/>
      <scheme val="minor"/>
    </font>
    <font>
      <sz val="20"/>
      <color theme="1"/>
      <name val="Calibri"/>
      <family val="2"/>
      <scheme val="minor"/>
    </font>
    <font>
      <sz val="11"/>
      <color rgb="FFFF0000"/>
      <name val="Calibri"/>
      <family val="2"/>
      <scheme val="minor"/>
    </font>
    <font>
      <b/>
      <u/>
      <sz val="11"/>
      <color theme="1"/>
      <name val="Calibri"/>
      <family val="2"/>
      <scheme val="minor"/>
    </font>
    <font>
      <b/>
      <u/>
      <sz val="18"/>
      <color theme="1"/>
      <name val="Calibri"/>
      <family val="2"/>
      <scheme val="minor"/>
    </font>
    <font>
      <sz val="11"/>
      <name val="Calibri"/>
      <family val="2"/>
      <scheme val="minor"/>
    </font>
    <font>
      <sz val="11"/>
      <color theme="1"/>
      <name val="Calibri"/>
      <family val="2"/>
      <scheme val="minor"/>
    </font>
    <font>
      <sz val="10"/>
      <name val="Arial"/>
      <family val="2"/>
      <charset val="204"/>
    </font>
    <font>
      <b/>
      <sz val="24"/>
      <color indexed="9"/>
      <name val="Tahoma"/>
      <family val="2"/>
      <charset val="204"/>
    </font>
    <font>
      <sz val="10"/>
      <name val="Charter BT"/>
      <family val="1"/>
    </font>
    <font>
      <sz val="10"/>
      <color indexed="9"/>
      <name val="Tahoma"/>
      <family val="2"/>
      <charset val="204"/>
    </font>
    <font>
      <sz val="10"/>
      <color indexed="9"/>
      <name val="Charter BT"/>
      <family val="1"/>
    </font>
    <font>
      <u/>
      <sz val="10"/>
      <color indexed="9"/>
      <name val="Tahoma"/>
      <family val="2"/>
      <charset val="204"/>
    </font>
    <font>
      <b/>
      <sz val="11"/>
      <color indexed="9"/>
      <name val="Tahoma"/>
      <family val="2"/>
      <charset val="204"/>
    </font>
    <font>
      <sz val="10"/>
      <name val="Trebuchet MS"/>
      <family val="2"/>
      <charset val="204"/>
    </font>
    <font>
      <b/>
      <sz val="10"/>
      <color indexed="12"/>
      <name val="Tahoma"/>
      <family val="2"/>
      <charset val="204"/>
    </font>
    <font>
      <sz val="10"/>
      <color indexed="9"/>
      <name val="Arial"/>
      <family val="2"/>
      <charset val="204"/>
    </font>
    <font>
      <b/>
      <sz val="10"/>
      <name val="Tahoma"/>
      <family val="2"/>
      <charset val="204"/>
    </font>
    <font>
      <b/>
      <sz val="10"/>
      <color indexed="9"/>
      <name val="Tahoma"/>
      <family val="2"/>
      <charset val="204"/>
    </font>
    <font>
      <b/>
      <sz val="10"/>
      <color indexed="41"/>
      <name val="Tahoma"/>
      <family val="2"/>
      <charset val="204"/>
    </font>
    <font>
      <sz val="10"/>
      <name val="Tahoma"/>
      <family val="2"/>
      <charset val="204"/>
    </font>
    <font>
      <sz val="10"/>
      <color indexed="49"/>
      <name val="Arial"/>
      <family val="2"/>
      <charset val="204"/>
    </font>
    <font>
      <sz val="10"/>
      <color indexed="12"/>
      <name val="Tahoma"/>
      <family val="2"/>
      <charset val="204"/>
    </font>
  </fonts>
  <fills count="9">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indexed="49"/>
        <bgColor indexed="64"/>
      </patternFill>
    </fill>
    <fill>
      <patternFill patternType="solid">
        <fgColor indexed="9"/>
        <bgColor indexed="64"/>
      </patternFill>
    </fill>
    <fill>
      <patternFill patternType="solid">
        <fgColor indexed="4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49"/>
      </left>
      <right/>
      <top style="medium">
        <color indexed="49"/>
      </top>
      <bottom style="medium">
        <color indexed="49"/>
      </bottom>
      <diagonal/>
    </border>
    <border>
      <left/>
      <right/>
      <top style="medium">
        <color indexed="49"/>
      </top>
      <bottom style="medium">
        <color indexed="49"/>
      </bottom>
      <diagonal/>
    </border>
    <border>
      <left/>
      <right style="medium">
        <color indexed="49"/>
      </right>
      <top style="medium">
        <color indexed="49"/>
      </top>
      <bottom/>
      <diagonal/>
    </border>
    <border>
      <left/>
      <right/>
      <top style="medium">
        <color indexed="49"/>
      </top>
      <bottom/>
      <diagonal/>
    </border>
    <border>
      <left style="thin">
        <color indexed="49"/>
      </left>
      <right style="thin">
        <color indexed="49"/>
      </right>
      <top/>
      <bottom style="thin">
        <color indexed="49"/>
      </bottom>
      <diagonal/>
    </border>
    <border>
      <left/>
      <right style="thin">
        <color indexed="49"/>
      </right>
      <top/>
      <bottom/>
      <diagonal/>
    </border>
    <border>
      <left style="thin">
        <color indexed="49"/>
      </left>
      <right style="thin">
        <color indexed="49"/>
      </right>
      <top style="thin">
        <color indexed="49"/>
      </top>
      <bottom style="thin">
        <color indexed="49"/>
      </bottom>
      <diagonal/>
    </border>
    <border>
      <left/>
      <right style="medium">
        <color indexed="49"/>
      </right>
      <top style="medium">
        <color indexed="49"/>
      </top>
      <bottom style="medium">
        <color indexed="49"/>
      </bottom>
      <diagonal/>
    </border>
    <border>
      <left style="thin">
        <color indexed="21"/>
      </left>
      <right style="thin">
        <color indexed="21"/>
      </right>
      <top/>
      <bottom style="thin">
        <color indexed="21"/>
      </bottom>
      <diagonal/>
    </border>
    <border>
      <left style="thin">
        <color indexed="21"/>
      </left>
      <right style="thin">
        <color indexed="21"/>
      </right>
      <top style="thin">
        <color indexed="21"/>
      </top>
      <bottom style="thin">
        <color indexed="21"/>
      </bottom>
      <diagonal/>
    </border>
    <border>
      <left style="thin">
        <color indexed="49"/>
      </left>
      <right style="thin">
        <color indexed="49"/>
      </right>
      <top style="thin">
        <color indexed="49"/>
      </top>
      <bottom/>
      <diagonal/>
    </border>
    <border>
      <left style="thin">
        <color indexed="49"/>
      </left>
      <right/>
      <top/>
      <bottom style="thin">
        <color indexed="49"/>
      </bottom>
      <diagonal/>
    </border>
    <border>
      <left/>
      <right/>
      <top/>
      <bottom style="thin">
        <color indexed="49"/>
      </bottom>
      <diagonal/>
    </border>
    <border>
      <left/>
      <right style="thin">
        <color indexed="49"/>
      </right>
      <top/>
      <bottom style="thin">
        <color indexed="49"/>
      </bottom>
      <diagonal/>
    </border>
    <border>
      <left style="thin">
        <color indexed="49"/>
      </left>
      <right style="thin">
        <color indexed="49"/>
      </right>
      <top/>
      <bottom/>
      <diagonal/>
    </border>
    <border>
      <left style="thin">
        <color indexed="49"/>
      </left>
      <right/>
      <top/>
      <bottom/>
      <diagonal/>
    </border>
  </borders>
  <cellStyleXfs count="3">
    <xf numFmtId="0" fontId="0" fillId="0" borderId="0"/>
    <xf numFmtId="44" fontId="7" fillId="0" borderId="0" applyFont="0" applyFill="0" applyBorder="0" applyAlignment="0" applyProtection="0"/>
    <xf numFmtId="9" fontId="7" fillId="0" borderId="0" applyFont="0" applyFill="0" applyBorder="0" applyAlignment="0" applyProtection="0"/>
  </cellStyleXfs>
  <cellXfs count="162">
    <xf numFmtId="0" fontId="0" fillId="0" borderId="0" xfId="0"/>
    <xf numFmtId="0" fontId="2" fillId="0" borderId="0" xfId="0" applyFont="1"/>
    <xf numFmtId="0" fontId="0" fillId="0" borderId="1" xfId="0" applyBorder="1"/>
    <xf numFmtId="0" fontId="0" fillId="0" borderId="1"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164" fontId="0" fillId="0" borderId="3" xfId="0" applyNumberFormat="1" applyBorder="1" applyAlignment="1">
      <alignment horizontal="center"/>
    </xf>
    <xf numFmtId="164" fontId="0" fillId="0" borderId="1" xfId="0" applyNumberFormat="1" applyBorder="1" applyAlignment="1">
      <alignment horizontal="center"/>
    </xf>
    <xf numFmtId="0" fontId="0" fillId="0" borderId="0" xfId="0" applyAlignment="1">
      <alignment horizontal="center"/>
    </xf>
    <xf numFmtId="164" fontId="0" fillId="0" borderId="6" xfId="0" applyNumberFormat="1" applyBorder="1" applyAlignment="1">
      <alignment horizontal="center"/>
    </xf>
    <xf numFmtId="0" fontId="0" fillId="0" borderId="6" xfId="0" applyBorder="1" applyAlignment="1">
      <alignment horizontal="center"/>
    </xf>
    <xf numFmtId="0" fontId="3" fillId="0" borderId="8" xfId="0" applyFont="1" applyBorder="1" applyAlignment="1">
      <alignment horizontal="center"/>
    </xf>
    <xf numFmtId="0" fontId="1" fillId="0" borderId="7" xfId="0" applyFont="1" applyBorder="1" applyAlignment="1">
      <alignment horizontal="center"/>
    </xf>
    <xf numFmtId="164" fontId="1" fillId="0" borderId="9" xfId="0" applyNumberFormat="1" applyFont="1" applyBorder="1" applyAlignment="1">
      <alignment horizontal="center"/>
    </xf>
    <xf numFmtId="0" fontId="0" fillId="0" borderId="6" xfId="0" applyFill="1" applyBorder="1" applyAlignment="1">
      <alignment horizontal="center"/>
    </xf>
    <xf numFmtId="0" fontId="1" fillId="0" borderId="0" xfId="0" applyFont="1"/>
    <xf numFmtId="164" fontId="0" fillId="0" borderId="0" xfId="0" applyNumberFormat="1"/>
    <xf numFmtId="0" fontId="0" fillId="0" borderId="0" xfId="0" applyAlignment="1">
      <alignment vertical="center"/>
    </xf>
    <xf numFmtId="164" fontId="1" fillId="0" borderId="0" xfId="0" applyNumberFormat="1" applyFont="1"/>
    <xf numFmtId="0" fontId="4" fillId="2" borderId="1" xfId="0" applyFont="1" applyFill="1" applyBorder="1"/>
    <xf numFmtId="0" fontId="4" fillId="3" borderId="1" xfId="0" applyFont="1" applyFill="1" applyBorder="1"/>
    <xf numFmtId="165" fontId="0" fillId="3" borderId="1" xfId="0" applyNumberFormat="1" applyFill="1" applyBorder="1"/>
    <xf numFmtId="0" fontId="0" fillId="4" borderId="1" xfId="0" applyFill="1" applyBorder="1" applyAlignment="1">
      <alignment horizontal="center" vertical="center"/>
    </xf>
    <xf numFmtId="0" fontId="0" fillId="2" borderId="1" xfId="0" applyFill="1" applyBorder="1" applyProtection="1">
      <protection locked="0"/>
    </xf>
    <xf numFmtId="164" fontId="0" fillId="3" borderId="1" xfId="0" applyNumberFormat="1" applyFill="1" applyBorder="1" applyProtection="1">
      <protection locked="0"/>
    </xf>
    <xf numFmtId="0" fontId="0" fillId="0" borderId="0" xfId="0" applyProtection="1">
      <protection locked="0"/>
    </xf>
    <xf numFmtId="164" fontId="0" fillId="2" borderId="1" xfId="0" applyNumberFormat="1" applyFill="1" applyBorder="1"/>
    <xf numFmtId="14" fontId="0" fillId="2" borderId="1" xfId="0" applyNumberFormat="1" applyFill="1" applyBorder="1" applyProtection="1">
      <protection locked="0"/>
    </xf>
    <xf numFmtId="164" fontId="0" fillId="3" borderId="1" xfId="0" applyNumberFormat="1" applyFill="1" applyBorder="1"/>
    <xf numFmtId="0" fontId="0" fillId="0" borderId="0" xfId="0" applyAlignment="1">
      <alignment horizontal="left"/>
    </xf>
    <xf numFmtId="14" fontId="0" fillId="0" borderId="1" xfId="0" applyNumberFormat="1" applyBorder="1" applyAlignment="1">
      <alignment horizontal="left"/>
    </xf>
    <xf numFmtId="0" fontId="0" fillId="0" borderId="1" xfId="0" applyFont="1" applyFill="1" applyBorder="1" applyAlignment="1">
      <alignment horizontal="left" wrapText="1"/>
    </xf>
    <xf numFmtId="0" fontId="5" fillId="0" borderId="0" xfId="0" applyFont="1"/>
    <xf numFmtId="0" fontId="1" fillId="0" borderId="13" xfId="0" applyFont="1" applyBorder="1"/>
    <xf numFmtId="164" fontId="0" fillId="0" borderId="0" xfId="0" applyNumberFormat="1" applyAlignment="1">
      <alignment horizontal="center"/>
    </xf>
    <xf numFmtId="0" fontId="0" fillId="0" borderId="13" xfId="0" applyBorder="1"/>
    <xf numFmtId="164" fontId="0" fillId="0" borderId="14" xfId="0" applyNumberFormat="1" applyFill="1" applyBorder="1" applyAlignment="1">
      <alignment horizontal="center"/>
    </xf>
    <xf numFmtId="166" fontId="0" fillId="0" borderId="0" xfId="0" applyNumberFormat="1"/>
    <xf numFmtId="0" fontId="1" fillId="0" borderId="0" xfId="0" applyFont="1" applyAlignment="1">
      <alignment horizontal="center"/>
    </xf>
    <xf numFmtId="164" fontId="1" fillId="0" borderId="0" xfId="0" applyNumberFormat="1" applyFont="1" applyAlignment="1">
      <alignment horizontal="center"/>
    </xf>
    <xf numFmtId="14" fontId="1" fillId="0" borderId="0" xfId="0" applyNumberFormat="1" applyFont="1" applyAlignment="1">
      <alignment horizontal="center"/>
    </xf>
    <xf numFmtId="14" fontId="0" fillId="0" borderId="0" xfId="0" applyNumberFormat="1"/>
    <xf numFmtId="166" fontId="1" fillId="0" borderId="0" xfId="0" applyNumberFormat="1" applyFont="1"/>
    <xf numFmtId="0" fontId="0" fillId="0" borderId="0" xfId="0" applyAlignment="1">
      <alignment wrapText="1"/>
    </xf>
    <xf numFmtId="0" fontId="0" fillId="0" borderId="5" xfId="0" applyFill="1" applyBorder="1" applyAlignment="1">
      <alignment horizontal="center"/>
    </xf>
    <xf numFmtId="164" fontId="1" fillId="0" borderId="1" xfId="0" applyNumberFormat="1" applyFont="1" applyBorder="1" applyAlignment="1">
      <alignment horizontal="center"/>
    </xf>
    <xf numFmtId="0" fontId="0" fillId="0" borderId="1" xfId="0" applyFill="1" applyBorder="1" applyAlignment="1">
      <alignment horizontal="center"/>
    </xf>
    <xf numFmtId="0" fontId="1" fillId="0" borderId="10" xfId="0" applyFont="1" applyBorder="1" applyAlignment="1">
      <alignment horizontal="center"/>
    </xf>
    <xf numFmtId="0" fontId="0" fillId="0" borderId="17" xfId="0" applyFill="1" applyBorder="1" applyAlignment="1">
      <alignment horizontal="center"/>
    </xf>
    <xf numFmtId="0" fontId="1" fillId="0" borderId="18" xfId="0" applyFont="1" applyBorder="1" applyAlignment="1">
      <alignment horizontal="center"/>
    </xf>
    <xf numFmtId="164" fontId="1" fillId="0" borderId="17" xfId="0" applyNumberFormat="1" applyFont="1" applyBorder="1" applyAlignment="1">
      <alignment horizontal="center"/>
    </xf>
    <xf numFmtId="0" fontId="0" fillId="0" borderId="16" xfId="0" applyFill="1" applyBorder="1" applyAlignment="1">
      <alignment horizontal="center"/>
    </xf>
    <xf numFmtId="0" fontId="1" fillId="0" borderId="2" xfId="0" applyFont="1" applyBorder="1" applyAlignment="1">
      <alignment horizontal="center"/>
    </xf>
    <xf numFmtId="0" fontId="0" fillId="0" borderId="19" xfId="0" applyFill="1" applyBorder="1" applyAlignment="1">
      <alignment horizontal="center"/>
    </xf>
    <xf numFmtId="0" fontId="0" fillId="0" borderId="15" xfId="0" applyFill="1" applyBorder="1" applyAlignment="1">
      <alignment horizontal="center"/>
    </xf>
    <xf numFmtId="0" fontId="0" fillId="0" borderId="20" xfId="0" applyFill="1" applyBorder="1" applyAlignment="1">
      <alignment horizontal="center"/>
    </xf>
    <xf numFmtId="0" fontId="0" fillId="0" borderId="3" xfId="0" applyBorder="1" applyAlignment="1">
      <alignment horizontal="center" wrapText="1"/>
    </xf>
    <xf numFmtId="166" fontId="0" fillId="0" borderId="3" xfId="0" applyNumberFormat="1" applyBorder="1" applyAlignment="1">
      <alignment horizontal="center"/>
    </xf>
    <xf numFmtId="166" fontId="0" fillId="0" borderId="1" xfId="0" applyNumberFormat="1" applyBorder="1" applyAlignment="1">
      <alignment horizontal="center"/>
    </xf>
    <xf numFmtId="166" fontId="0" fillId="0" borderId="6" xfId="0" applyNumberFormat="1" applyBorder="1" applyAlignment="1">
      <alignment horizontal="center"/>
    </xf>
    <xf numFmtId="166" fontId="0" fillId="0" borderId="17" xfId="0" applyNumberFormat="1" applyFill="1" applyBorder="1" applyAlignment="1">
      <alignment horizontal="center"/>
    </xf>
    <xf numFmtId="166" fontId="0" fillId="0" borderId="1" xfId="0" applyNumberFormat="1" applyFill="1" applyBorder="1" applyAlignment="1">
      <alignment horizontal="center"/>
    </xf>
    <xf numFmtId="166" fontId="0" fillId="0" borderId="6" xfId="0" applyNumberFormat="1" applyFill="1" applyBorder="1" applyAlignment="1">
      <alignment horizontal="center"/>
    </xf>
    <xf numFmtId="166" fontId="0" fillId="0" borderId="5" xfId="0" applyNumberFormat="1" applyFill="1" applyBorder="1" applyAlignment="1">
      <alignment horizontal="center"/>
    </xf>
    <xf numFmtId="44" fontId="1" fillId="0" borderId="0" xfId="1" applyFont="1"/>
    <xf numFmtId="14" fontId="0" fillId="0" borderId="0" xfId="0" applyNumberFormat="1" applyAlignment="1">
      <alignment wrapText="1"/>
    </xf>
    <xf numFmtId="14" fontId="0" fillId="0" borderId="0" xfId="0" applyNumberFormat="1" applyFill="1" applyBorder="1"/>
    <xf numFmtId="44" fontId="0" fillId="0" borderId="0" xfId="1" applyFont="1" applyAlignment="1">
      <alignment wrapText="1"/>
    </xf>
    <xf numFmtId="44" fontId="0" fillId="0" borderId="0" xfId="1" applyFont="1"/>
    <xf numFmtId="44" fontId="6" fillId="0" borderId="0" xfId="1" applyFont="1"/>
    <xf numFmtId="44" fontId="6" fillId="0" borderId="0" xfId="1" applyFont="1" applyBorder="1"/>
    <xf numFmtId="44" fontId="6" fillId="0" borderId="0" xfId="1" applyFont="1" applyFill="1" applyBorder="1"/>
    <xf numFmtId="166" fontId="0" fillId="0" borderId="0" xfId="0" applyNumberFormat="1" applyFont="1"/>
    <xf numFmtId="44" fontId="0" fillId="0" borderId="0" xfId="1" applyFont="1" applyFill="1" applyBorder="1"/>
    <xf numFmtId="14" fontId="0" fillId="0" borderId="0" xfId="0" applyNumberFormat="1" applyFont="1"/>
    <xf numFmtId="0" fontId="0" fillId="0" borderId="0" xfId="0" applyFont="1"/>
    <xf numFmtId="0" fontId="8" fillId="0" borderId="0" xfId="0" applyFont="1" applyFill="1" applyBorder="1" applyAlignment="1" applyProtection="1">
      <alignment horizontal="center" vertical="center"/>
    </xf>
    <xf numFmtId="167" fontId="8" fillId="7" borderId="0" xfId="0" applyNumberFormat="1" applyFont="1" applyFill="1" applyBorder="1" applyAlignment="1" applyProtection="1">
      <alignment horizontal="center" vertical="center"/>
    </xf>
    <xf numFmtId="0" fontId="8" fillId="0" borderId="0" xfId="0" applyFont="1" applyAlignment="1" applyProtection="1">
      <alignment horizontal="center" vertical="center"/>
    </xf>
    <xf numFmtId="0" fontId="0" fillId="6" borderId="0" xfId="0" applyFill="1"/>
    <xf numFmtId="167" fontId="10" fillId="6" borderId="0" xfId="0" applyNumberFormat="1" applyFont="1" applyFill="1" applyBorder="1" applyAlignment="1" applyProtection="1">
      <alignment horizontal="center" vertical="center"/>
    </xf>
    <xf numFmtId="0" fontId="11" fillId="6" borderId="0" xfId="0" applyFont="1" applyFill="1" applyBorder="1" applyAlignment="1" applyProtection="1">
      <alignment horizontal="left" vertical="center" indent="1"/>
    </xf>
    <xf numFmtId="167" fontId="12" fillId="6" borderId="0" xfId="0" applyNumberFormat="1" applyFont="1" applyFill="1" applyBorder="1" applyAlignment="1" applyProtection="1">
      <alignment horizontal="center" vertical="center"/>
    </xf>
    <xf numFmtId="0" fontId="8" fillId="7" borderId="0" xfId="0" applyFont="1" applyFill="1" applyBorder="1" applyAlignment="1" applyProtection="1">
      <alignment horizontal="center" vertical="center"/>
    </xf>
    <xf numFmtId="168" fontId="8" fillId="7" borderId="0" xfId="0" applyNumberFormat="1" applyFont="1" applyFill="1" applyBorder="1" applyAlignment="1" applyProtection="1">
      <alignment horizontal="center" vertical="center"/>
    </xf>
    <xf numFmtId="167" fontId="10" fillId="7" borderId="0" xfId="0" applyNumberFormat="1" applyFont="1" applyFill="1" applyBorder="1" applyAlignment="1" applyProtection="1">
      <alignment horizontal="center" vertical="center"/>
    </xf>
    <xf numFmtId="7" fontId="16" fillId="0" borderId="25" xfId="0" applyNumberFormat="1" applyFont="1" applyFill="1" applyBorder="1" applyAlignment="1" applyProtection="1">
      <alignment horizontal="left" vertical="center" shrinkToFit="1"/>
      <protection locked="0"/>
    </xf>
    <xf numFmtId="0" fontId="17" fillId="0" borderId="0" xfId="0" applyFont="1" applyAlignment="1" applyProtection="1">
      <alignment horizontal="center" vertical="center"/>
    </xf>
    <xf numFmtId="10" fontId="16" fillId="7" borderId="25" xfId="0" applyNumberFormat="1" applyFont="1" applyFill="1" applyBorder="1" applyAlignment="1" applyProtection="1">
      <alignment horizontal="left" vertical="center"/>
      <protection locked="0"/>
    </xf>
    <xf numFmtId="0" fontId="17" fillId="0" borderId="0" xfId="0" applyFont="1" applyAlignment="1" applyProtection="1">
      <alignment horizontal="center" vertical="center"/>
      <protection locked="0"/>
    </xf>
    <xf numFmtId="0" fontId="16" fillId="7" borderId="27" xfId="0" applyFont="1" applyFill="1" applyBorder="1" applyAlignment="1" applyProtection="1">
      <alignment horizontal="left" vertical="center"/>
      <protection locked="0"/>
    </xf>
    <xf numFmtId="168" fontId="16" fillId="7" borderId="27" xfId="0" applyNumberFormat="1" applyFont="1" applyFill="1" applyBorder="1" applyAlignment="1" applyProtection="1">
      <alignment horizontal="left" vertical="center"/>
      <protection locked="0"/>
    </xf>
    <xf numFmtId="0" fontId="8" fillId="0" borderId="0" xfId="0" applyFont="1" applyFill="1" applyAlignment="1" applyProtection="1">
      <alignment horizontal="center" vertical="center"/>
    </xf>
    <xf numFmtId="0" fontId="8" fillId="7" borderId="0" xfId="0" applyFont="1" applyFill="1" applyAlignment="1" applyProtection="1">
      <alignment horizontal="left" vertical="center"/>
    </xf>
    <xf numFmtId="167" fontId="10" fillId="7" borderId="0" xfId="0" applyNumberFormat="1" applyFont="1" applyFill="1" applyAlignment="1" applyProtection="1">
      <alignment horizontal="left" vertical="center"/>
    </xf>
    <xf numFmtId="167" fontId="8" fillId="7" borderId="0" xfId="0" applyNumberFormat="1" applyFont="1" applyFill="1" applyAlignment="1" applyProtection="1">
      <alignment horizontal="center" vertical="center"/>
    </xf>
    <xf numFmtId="0" fontId="8" fillId="0" borderId="0" xfId="0" applyFont="1" applyAlignment="1" applyProtection="1">
      <alignment horizontal="left" vertical="center"/>
    </xf>
    <xf numFmtId="0" fontId="15" fillId="7" borderId="0" xfId="0" applyFont="1" applyFill="1" applyBorder="1" applyAlignment="1" applyProtection="1">
      <alignment horizontal="left" vertical="center"/>
    </xf>
    <xf numFmtId="7" fontId="18" fillId="8" borderId="29" xfId="0" applyNumberFormat="1" applyFont="1" applyFill="1" applyBorder="1" applyAlignment="1" applyProtection="1">
      <alignment horizontal="left" vertical="center" shrinkToFit="1"/>
    </xf>
    <xf numFmtId="164" fontId="18" fillId="8" borderId="30" xfId="0" applyNumberFormat="1" applyFont="1" applyFill="1" applyBorder="1" applyAlignment="1" applyProtection="1">
      <alignment horizontal="left" vertical="center"/>
    </xf>
    <xf numFmtId="1" fontId="17" fillId="0" borderId="0" xfId="0" applyNumberFormat="1" applyFont="1" applyAlignment="1" applyProtection="1">
      <alignment horizontal="center" vertical="center"/>
    </xf>
    <xf numFmtId="1" fontId="8" fillId="0" borderId="0" xfId="0" applyNumberFormat="1" applyFont="1" applyAlignment="1" applyProtection="1">
      <alignment horizontal="center" vertical="center"/>
    </xf>
    <xf numFmtId="7" fontId="18" fillId="8" borderId="30" xfId="0" applyNumberFormat="1" applyFont="1" applyFill="1" applyBorder="1" applyAlignment="1" applyProtection="1">
      <alignment horizontal="left" vertical="center" shrinkToFit="1"/>
    </xf>
    <xf numFmtId="10" fontId="18" fillId="8" borderId="30" xfId="2" applyNumberFormat="1" applyFont="1" applyFill="1" applyBorder="1" applyAlignment="1" applyProtection="1">
      <alignment horizontal="left" vertical="center"/>
    </xf>
    <xf numFmtId="7" fontId="18" fillId="8" borderId="30" xfId="0" applyNumberFormat="1" applyFont="1" applyFill="1" applyBorder="1" applyAlignment="1" applyProtection="1">
      <alignment horizontal="left" vertical="center"/>
    </xf>
    <xf numFmtId="0" fontId="8" fillId="7" borderId="0" xfId="0" applyFont="1" applyFill="1" applyAlignment="1" applyProtection="1">
      <alignment horizontal="center" vertical="center"/>
    </xf>
    <xf numFmtId="167" fontId="10" fillId="7" borderId="0" xfId="0" applyNumberFormat="1" applyFont="1" applyFill="1" applyAlignment="1" applyProtection="1">
      <alignment horizontal="center" vertical="center"/>
    </xf>
    <xf numFmtId="169" fontId="8" fillId="0" borderId="0" xfId="0" applyNumberFormat="1" applyFont="1" applyAlignment="1" applyProtection="1">
      <alignment horizontal="center" vertical="center"/>
    </xf>
    <xf numFmtId="0" fontId="15" fillId="0" borderId="0" xfId="0" applyFont="1" applyFill="1" applyAlignment="1" applyProtection="1">
      <alignment horizontal="center" vertical="center" wrapText="1"/>
    </xf>
    <xf numFmtId="0" fontId="19" fillId="6" borderId="31" xfId="0" applyFont="1" applyFill="1" applyBorder="1" applyAlignment="1" applyProtection="1">
      <alignment horizontal="left" vertical="center" wrapText="1"/>
    </xf>
    <xf numFmtId="168" fontId="19" fillId="6" borderId="31" xfId="0" applyNumberFormat="1" applyFont="1" applyFill="1" applyBorder="1" applyAlignment="1" applyProtection="1">
      <alignment horizontal="left" vertical="center" wrapText="1"/>
    </xf>
    <xf numFmtId="167" fontId="19" fillId="6" borderId="31" xfId="0" applyNumberFormat="1" applyFont="1" applyFill="1" applyBorder="1" applyAlignment="1" applyProtection="1">
      <alignment horizontal="left" vertical="center" wrapText="1"/>
    </xf>
    <xf numFmtId="0" fontId="15" fillId="7" borderId="0" xfId="0" applyFont="1" applyFill="1" applyAlignment="1" applyProtection="1">
      <alignment horizontal="center" vertical="center" wrapText="1"/>
    </xf>
    <xf numFmtId="0" fontId="15" fillId="0" borderId="0" xfId="0" applyFont="1" applyAlignment="1" applyProtection="1">
      <alignment horizontal="center" vertical="center" wrapText="1"/>
    </xf>
    <xf numFmtId="0" fontId="19" fillId="8" borderId="32" xfId="0" applyFont="1" applyFill="1" applyBorder="1" applyAlignment="1" applyProtection="1">
      <alignment horizontal="left" vertical="center" wrapText="1"/>
    </xf>
    <xf numFmtId="168" fontId="20" fillId="8" borderId="33" xfId="0" applyNumberFormat="1" applyFont="1" applyFill="1" applyBorder="1" applyAlignment="1" applyProtection="1">
      <alignment horizontal="left" vertical="center" wrapText="1"/>
    </xf>
    <xf numFmtId="7" fontId="19" fillId="8" borderId="33" xfId="0" applyNumberFormat="1" applyFont="1" applyFill="1" applyBorder="1" applyAlignment="1" applyProtection="1">
      <alignment horizontal="left" vertical="center" wrapText="1"/>
    </xf>
    <xf numFmtId="7" fontId="21" fillId="8" borderId="34" xfId="0" applyNumberFormat="1" applyFont="1" applyFill="1" applyBorder="1" applyAlignment="1" applyProtection="1">
      <alignment horizontal="left" vertical="center" shrinkToFit="1"/>
    </xf>
    <xf numFmtId="0" fontId="15" fillId="0" borderId="0" xfId="0" applyFont="1" applyAlignment="1" applyProtection="1">
      <alignment horizontal="left" vertical="center" wrapText="1"/>
    </xf>
    <xf numFmtId="0" fontId="22" fillId="0" borderId="0" xfId="0" applyFont="1" applyFill="1" applyAlignment="1" applyProtection="1">
      <alignment horizontal="center" vertical="center"/>
    </xf>
    <xf numFmtId="0" fontId="21" fillId="7" borderId="35" xfId="0" applyFont="1" applyFill="1" applyBorder="1" applyAlignment="1" applyProtection="1">
      <alignment horizontal="left" vertical="center"/>
    </xf>
    <xf numFmtId="168" fontId="21" fillId="7" borderId="35" xfId="0" applyNumberFormat="1" applyFont="1" applyFill="1" applyBorder="1" applyAlignment="1" applyProtection="1">
      <alignment horizontal="left" vertical="center"/>
    </xf>
    <xf numFmtId="7" fontId="21" fillId="7" borderId="36" xfId="0" applyNumberFormat="1" applyFont="1" applyFill="1" applyBorder="1" applyAlignment="1" applyProtection="1">
      <alignment horizontal="left" vertical="center" shrinkToFit="1"/>
    </xf>
    <xf numFmtId="7" fontId="21" fillId="7" borderId="35" xfId="0" applyNumberFormat="1" applyFont="1" applyFill="1" applyBorder="1" applyAlignment="1" applyProtection="1">
      <alignment horizontal="left" vertical="center" shrinkToFit="1"/>
    </xf>
    <xf numFmtId="7" fontId="23" fillId="7" borderId="35" xfId="0" applyNumberFormat="1" applyFont="1" applyFill="1" applyBorder="1" applyAlignment="1" applyProtection="1">
      <alignment horizontal="left" vertical="center" shrinkToFit="1"/>
      <protection locked="0"/>
    </xf>
    <xf numFmtId="0" fontId="21" fillId="7" borderId="35" xfId="0" applyFont="1" applyFill="1" applyBorder="1" applyAlignment="1" applyProtection="1">
      <alignment horizontal="center" vertical="center"/>
    </xf>
    <xf numFmtId="168" fontId="21" fillId="7" borderId="35" xfId="0" applyNumberFormat="1" applyFont="1" applyFill="1" applyBorder="1" applyAlignment="1" applyProtection="1">
      <alignment horizontal="center" vertical="center"/>
    </xf>
    <xf numFmtId="167" fontId="8" fillId="0" borderId="0" xfId="0" applyNumberFormat="1" applyFont="1" applyFill="1" applyAlignment="1" applyProtection="1">
      <alignment horizontal="center" vertical="center"/>
    </xf>
    <xf numFmtId="167" fontId="8" fillId="0" borderId="0" xfId="0" applyNumberFormat="1" applyFont="1" applyAlignment="1" applyProtection="1">
      <alignment horizontal="center" vertical="center"/>
    </xf>
    <xf numFmtId="0" fontId="21" fillId="7" borderId="25" xfId="0" applyFont="1" applyFill="1" applyBorder="1" applyAlignment="1" applyProtection="1">
      <alignment horizontal="center" vertical="center"/>
    </xf>
    <xf numFmtId="168" fontId="21" fillId="7" borderId="25" xfId="0" applyNumberFormat="1" applyFont="1" applyFill="1" applyBorder="1" applyAlignment="1" applyProtection="1">
      <alignment horizontal="center" vertical="center"/>
    </xf>
    <xf numFmtId="7" fontId="21" fillId="7" borderId="32" xfId="0" applyNumberFormat="1" applyFont="1" applyFill="1" applyBorder="1" applyAlignment="1" applyProtection="1">
      <alignment horizontal="left" vertical="center" shrinkToFit="1"/>
    </xf>
    <xf numFmtId="7" fontId="21" fillId="7" borderId="25" xfId="0" applyNumberFormat="1" applyFont="1" applyFill="1" applyBorder="1" applyAlignment="1" applyProtection="1">
      <alignment horizontal="left" vertical="center" shrinkToFit="1"/>
    </xf>
    <xf numFmtId="7" fontId="23" fillId="7" borderId="25" xfId="0" applyNumberFormat="1" applyFont="1" applyFill="1" applyBorder="1" applyAlignment="1" applyProtection="1">
      <alignment horizontal="left" vertical="center" shrinkToFit="1"/>
      <protection locked="0"/>
    </xf>
    <xf numFmtId="168" fontId="8" fillId="0" borderId="0" xfId="0" applyNumberFormat="1" applyFont="1" applyAlignment="1" applyProtection="1">
      <alignment horizontal="center" vertical="center"/>
    </xf>
    <xf numFmtId="167" fontId="10" fillId="0" borderId="0" xfId="0" applyNumberFormat="1" applyFont="1" applyAlignment="1" applyProtection="1">
      <alignment horizontal="center" vertical="center"/>
    </xf>
    <xf numFmtId="14" fontId="3" fillId="0" borderId="0" xfId="0" applyNumberFormat="1" applyFont="1"/>
    <xf numFmtId="166" fontId="3" fillId="0" borderId="0" xfId="0" applyNumberFormat="1" applyFont="1"/>
    <xf numFmtId="44" fontId="3" fillId="0" borderId="0" xfId="1" applyFont="1"/>
    <xf numFmtId="0" fontId="9" fillId="6" borderId="0" xfId="0" applyFont="1" applyFill="1" applyBorder="1" applyAlignment="1" applyProtection="1">
      <alignment horizontal="left" vertical="center"/>
    </xf>
    <xf numFmtId="0" fontId="11" fillId="6" borderId="0" xfId="0" applyFont="1" applyFill="1" applyBorder="1" applyAlignment="1" applyProtection="1">
      <alignment horizontal="left" vertical="center" indent="1"/>
    </xf>
    <xf numFmtId="0" fontId="14" fillId="6" borderId="21" xfId="0" applyFont="1" applyFill="1" applyBorder="1" applyAlignment="1" applyProtection="1">
      <alignment horizontal="center" vertical="center"/>
    </xf>
    <xf numFmtId="0" fontId="14" fillId="6" borderId="22" xfId="0" applyFont="1" applyFill="1" applyBorder="1" applyAlignment="1" applyProtection="1">
      <alignment horizontal="center" vertical="center"/>
    </xf>
    <xf numFmtId="0" fontId="14" fillId="6" borderId="23" xfId="0" applyFont="1" applyFill="1" applyBorder="1" applyAlignment="1" applyProtection="1">
      <alignment horizontal="center" vertical="center"/>
    </xf>
    <xf numFmtId="167" fontId="10" fillId="7" borderId="0" xfId="0" applyNumberFormat="1" applyFont="1" applyFill="1" applyAlignment="1" applyProtection="1">
      <alignment horizontal="center" vertical="center"/>
    </xf>
    <xf numFmtId="0" fontId="15" fillId="7" borderId="24" xfId="0" applyFont="1" applyFill="1" applyBorder="1" applyAlignment="1" applyProtection="1">
      <alignment horizontal="left" vertical="center"/>
    </xf>
    <xf numFmtId="0" fontId="15" fillId="7" borderId="0" xfId="0" applyFont="1" applyFill="1" applyBorder="1" applyAlignment="1" applyProtection="1">
      <alignment horizontal="left" vertical="center"/>
    </xf>
    <xf numFmtId="0" fontId="15" fillId="7" borderId="26" xfId="0" applyFont="1" applyFill="1" applyBorder="1" applyAlignment="1" applyProtection="1">
      <alignment horizontal="left" vertical="center"/>
    </xf>
    <xf numFmtId="0" fontId="14" fillId="6" borderId="21" xfId="0" applyFont="1" applyFill="1" applyBorder="1" applyAlignment="1" applyProtection="1">
      <alignment horizontal="left" vertical="center"/>
    </xf>
    <xf numFmtId="0" fontId="14" fillId="6" borderId="22" xfId="0" applyFont="1" applyFill="1" applyBorder="1" applyAlignment="1" applyProtection="1">
      <alignment horizontal="left" vertical="center"/>
    </xf>
    <xf numFmtId="0" fontId="14" fillId="6" borderId="28" xfId="0" applyFont="1" applyFill="1" applyBorder="1" applyAlignment="1" applyProtection="1">
      <alignment horizontal="left" vertical="center"/>
    </xf>
    <xf numFmtId="14" fontId="0" fillId="5" borderId="11" xfId="0" applyNumberFormat="1" applyFill="1" applyBorder="1" applyAlignment="1">
      <alignment horizontal="center"/>
    </xf>
    <xf numFmtId="0" fontId="0" fillId="5" borderId="12" xfId="0" applyFill="1" applyBorder="1" applyAlignment="1">
      <alignment horizontal="center"/>
    </xf>
    <xf numFmtId="0" fontId="0" fillId="4" borderId="1" xfId="0" applyFill="1" applyBorder="1" applyAlignment="1">
      <alignment horizontal="center" vertical="center"/>
    </xf>
    <xf numFmtId="164" fontId="0" fillId="3" borderId="1" xfId="0" applyNumberFormat="1" applyFill="1" applyBorder="1" applyAlignment="1">
      <alignment horizontal="center"/>
    </xf>
    <xf numFmtId="0" fontId="4" fillId="0" borderId="0" xfId="0" applyFont="1" applyAlignment="1">
      <alignment horizontal="center"/>
    </xf>
    <xf numFmtId="165" fontId="0" fillId="3" borderId="1" xfId="0" applyNumberFormat="1" applyFill="1" applyBorder="1" applyAlignment="1">
      <alignment horizontal="center"/>
    </xf>
    <xf numFmtId="0" fontId="0" fillId="4" borderId="11" xfId="0" applyFill="1" applyBorder="1" applyAlignment="1" applyProtection="1">
      <alignment horizontal="center"/>
      <protection locked="0"/>
    </xf>
    <xf numFmtId="0" fontId="0" fillId="4" borderId="12" xfId="0" applyFill="1" applyBorder="1" applyAlignment="1" applyProtection="1">
      <alignment horizontal="center"/>
      <protection locked="0"/>
    </xf>
    <xf numFmtId="14" fontId="0" fillId="4" borderId="11" xfId="0" applyNumberFormat="1" applyFill="1" applyBorder="1" applyAlignment="1" applyProtection="1">
      <alignment horizontal="center"/>
      <protection locked="0"/>
    </xf>
    <xf numFmtId="44" fontId="0" fillId="0" borderId="3" xfId="1" applyFont="1" applyBorder="1" applyAlignment="1">
      <alignment horizontal="center"/>
    </xf>
  </cellXfs>
  <cellStyles count="3">
    <cellStyle name="Currency" xfId="1" builtinId="4"/>
    <cellStyle name="Normal" xfId="0" builtinId="0"/>
    <cellStyle name="Percent" xfId="2" builtinId="5"/>
  </cellStyles>
  <dxfs count="4">
    <dxf>
      <border>
        <bottom style="thin">
          <color indexed="49"/>
        </bottom>
      </border>
    </dxf>
    <dxf>
      <font>
        <b val="0"/>
        <i val="0"/>
        <condense val="0"/>
        <extend val="0"/>
        <color indexed="9"/>
      </font>
      <fill>
        <patternFill patternType="solid">
          <bgColor indexed="9"/>
        </patternFill>
      </fill>
      <border>
        <left/>
        <right/>
        <top/>
        <bottom/>
      </border>
    </dxf>
    <dxf>
      <border>
        <top/>
        <bottom style="thin">
          <color indexed="49"/>
        </bottom>
      </border>
    </dxf>
    <dxf>
      <font>
        <b val="0"/>
        <i val="0"/>
        <condense val="0"/>
        <extend val="0"/>
        <color indexed="9"/>
      </font>
      <fill>
        <patternFill patternType="solid">
          <bgColor indexed="9"/>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155980012012099E-2"/>
          <c:y val="8.6206896551724144E-2"/>
          <c:w val="0.88022895399105316"/>
          <c:h val="0.63103448275862073"/>
        </c:manualLayout>
      </c:layout>
      <c:lineChart>
        <c:grouping val="standard"/>
        <c:varyColors val="0"/>
        <c:ser>
          <c:idx val="1"/>
          <c:order val="0"/>
          <c:tx>
            <c:strRef>
              <c:f>'[1]Loan Calculator'!$E$23</c:f>
              <c:strCache>
                <c:ptCount val="1"/>
                <c:pt idx="0">
                  <c:v>Principal</c:v>
                </c:pt>
              </c:strCache>
            </c:strRef>
          </c:tx>
          <c:spPr>
            <a:ln w="12700">
              <a:solidFill>
                <a:srgbClr val="0000FF"/>
              </a:solidFill>
              <a:prstDash val="solid"/>
            </a:ln>
          </c:spPr>
          <c:marker>
            <c:symbol val="none"/>
          </c:marker>
          <c:cat>
            <c:strRef>
              <c:f>'[1]Loan Calculator'!$C$25:$C$2104</c:f>
              <c:strCache>
                <c:ptCount val="2080"/>
                <c:pt idx="0">
                  <c:v>42612</c:v>
                </c:pt>
                <c:pt idx="1">
                  <c:v>42643</c:v>
                </c:pt>
                <c:pt idx="2">
                  <c:v>42673</c:v>
                </c:pt>
                <c:pt idx="3">
                  <c:v>42704</c:v>
                </c:pt>
                <c:pt idx="4">
                  <c:v>42734</c:v>
                </c:pt>
                <c:pt idx="5">
                  <c:v>42765</c:v>
                </c:pt>
                <c:pt idx="6">
                  <c:v>42796</c:v>
                </c:pt>
                <c:pt idx="7">
                  <c:v>42824</c:v>
                </c:pt>
                <c:pt idx="8">
                  <c:v>42855</c:v>
                </c:pt>
                <c:pt idx="9">
                  <c:v>42885</c:v>
                </c:pt>
                <c:pt idx="10">
                  <c:v>42916</c:v>
                </c:pt>
                <c:pt idx="11">
                  <c:v>42946</c:v>
                </c:pt>
                <c:pt idx="12">
                  <c:v>42977</c:v>
                </c:pt>
                <c:pt idx="13">
                  <c:v>43008</c:v>
                </c:pt>
                <c:pt idx="14">
                  <c:v>43038</c:v>
                </c:pt>
                <c:pt idx="15">
                  <c:v>43069</c:v>
                </c:pt>
                <c:pt idx="16">
                  <c:v>43099</c:v>
                </c:pt>
                <c:pt idx="17">
                  <c:v>43130</c:v>
                </c:pt>
                <c:pt idx="18">
                  <c:v>43161</c:v>
                </c:pt>
                <c:pt idx="19">
                  <c:v>43189</c:v>
                </c:pt>
                <c:pt idx="20">
                  <c:v>43220</c:v>
                </c:pt>
                <c:pt idx="21">
                  <c:v>43250</c:v>
                </c:pt>
                <c:pt idx="22">
                  <c:v>43281</c:v>
                </c:pt>
                <c:pt idx="23">
                  <c:v>43311</c:v>
                </c:pt>
                <c:pt idx="24">
                  <c:v>43342</c:v>
                </c:pt>
                <c:pt idx="25">
                  <c:v>43373</c:v>
                </c:pt>
                <c:pt idx="26">
                  <c:v>43403</c:v>
                </c:pt>
                <c:pt idx="27">
                  <c:v>43434</c:v>
                </c:pt>
                <c:pt idx="28">
                  <c:v>43464</c:v>
                </c:pt>
                <c:pt idx="29">
                  <c:v>43495</c:v>
                </c:pt>
                <c:pt idx="30">
                  <c:v>43526</c:v>
                </c:pt>
                <c:pt idx="31">
                  <c:v>43554</c:v>
                </c:pt>
                <c:pt idx="32">
                  <c:v>43585</c:v>
                </c:pt>
                <c:pt idx="33">
                  <c:v>43615</c:v>
                </c:pt>
                <c:pt idx="34">
                  <c:v>43646</c:v>
                </c:pt>
                <c:pt idx="35">
                  <c:v>43676</c:v>
                </c:pt>
                <c:pt idx="36">
                  <c:v>43707</c:v>
                </c:pt>
                <c:pt idx="37">
                  <c:v>43738</c:v>
                </c:pt>
                <c:pt idx="38">
                  <c:v>43768</c:v>
                </c:pt>
                <c:pt idx="39">
                  <c:v>43799</c:v>
                </c:pt>
                <c:pt idx="40">
                  <c:v>43829</c:v>
                </c:pt>
                <c:pt idx="41">
                  <c:v>43860</c:v>
                </c:pt>
                <c:pt idx="42">
                  <c:v>43891</c:v>
                </c:pt>
                <c:pt idx="43">
                  <c:v>43920</c:v>
                </c:pt>
                <c:pt idx="44">
                  <c:v>43951</c:v>
                </c:pt>
                <c:pt idx="45">
                  <c:v>43981</c:v>
                </c:pt>
                <c:pt idx="46">
                  <c:v>44012</c:v>
                </c:pt>
                <c:pt idx="47">
                  <c:v>44042</c:v>
                </c:pt>
                <c:pt idx="48">
                  <c:v>44073</c:v>
                </c:pt>
                <c:pt idx="49">
                  <c:v>44104</c:v>
                </c:pt>
                <c:pt idx="50">
                  <c:v>44134</c:v>
                </c:pt>
                <c:pt idx="51">
                  <c:v>44165</c:v>
                </c:pt>
                <c:pt idx="52">
                  <c:v>44195</c:v>
                </c:pt>
                <c:pt idx="53">
                  <c:v>44226</c:v>
                </c:pt>
                <c:pt idx="54">
                  <c:v>44257</c:v>
                </c:pt>
                <c:pt idx="55">
                  <c:v>44285</c:v>
                </c:pt>
                <c:pt idx="56">
                  <c:v>44316</c:v>
                </c:pt>
                <c:pt idx="57">
                  <c:v>44346</c:v>
                </c:pt>
                <c:pt idx="58">
                  <c:v>44377</c:v>
                </c:pt>
                <c:pt idx="59">
                  <c:v>44407</c:v>
                </c:pt>
                <c:pt idx="60">
                  <c:v>44438</c:v>
                </c:pt>
                <c:pt idx="61">
                  <c:v>44469</c:v>
                </c:pt>
                <c:pt idx="62">
                  <c:v>44499</c:v>
                </c:pt>
                <c:pt idx="63">
                  <c:v>44530</c:v>
                </c:pt>
                <c:pt idx="64">
                  <c:v>44560</c:v>
                </c:pt>
                <c:pt idx="65">
                  <c:v>44591</c:v>
                </c:pt>
                <c:pt idx="66">
                  <c:v>44622</c:v>
                </c:pt>
                <c:pt idx="67">
                  <c:v>44650</c:v>
                </c:pt>
                <c:pt idx="68">
                  <c:v>44681</c:v>
                </c:pt>
                <c:pt idx="69">
                  <c:v>44711</c:v>
                </c:pt>
                <c:pt idx="70">
                  <c:v>44742</c:v>
                </c:pt>
                <c:pt idx="71">
                  <c:v>44772</c:v>
                </c:pt>
                <c:pt idx="72">
                  <c:v>44803</c:v>
                </c:pt>
                <c:pt idx="73">
                  <c:v>44834</c:v>
                </c:pt>
                <c:pt idx="74">
                  <c:v>44864</c:v>
                </c:pt>
                <c:pt idx="75">
                  <c:v>44895</c:v>
                </c:pt>
                <c:pt idx="76">
                  <c:v>44925</c:v>
                </c:pt>
                <c:pt idx="77">
                  <c:v>44956</c:v>
                </c:pt>
                <c:pt idx="78">
                  <c:v>44987</c:v>
                </c:pt>
                <c:pt idx="79">
                  <c:v>45015</c:v>
                </c:pt>
                <c:pt idx="80">
                  <c:v>45046</c:v>
                </c:pt>
                <c:pt idx="81">
                  <c:v>45076</c:v>
                </c:pt>
                <c:pt idx="82">
                  <c:v>45107</c:v>
                </c:pt>
                <c:pt idx="83">
                  <c:v>45137</c:v>
                </c:pt>
                <c:pt idx="84">
                  <c:v>45168</c:v>
                </c:pt>
                <c:pt idx="85">
                  <c:v>45199</c:v>
                </c:pt>
                <c:pt idx="86">
                  <c:v>45229</c:v>
                </c:pt>
                <c:pt idx="87">
                  <c:v>45260</c:v>
                </c:pt>
                <c:pt idx="88">
                  <c:v>45290</c:v>
                </c:pt>
                <c:pt idx="89">
                  <c:v>45321</c:v>
                </c:pt>
                <c:pt idx="90">
                  <c:v>45352</c:v>
                </c:pt>
                <c:pt idx="91">
                  <c:v>45381</c:v>
                </c:pt>
                <c:pt idx="92">
                  <c:v>45412</c:v>
                </c:pt>
                <c:pt idx="93">
                  <c:v>45442</c:v>
                </c:pt>
                <c:pt idx="94">
                  <c:v>45473</c:v>
                </c:pt>
                <c:pt idx="95">
                  <c:v>45503</c:v>
                </c:pt>
                <c:pt idx="96">
                  <c:v>45534</c:v>
                </c:pt>
                <c:pt idx="97">
                  <c:v>45565</c:v>
                </c:pt>
                <c:pt idx="98">
                  <c:v>45595</c:v>
                </c:pt>
                <c:pt idx="99">
                  <c:v>45626</c:v>
                </c:pt>
                <c:pt idx="100">
                  <c:v>45656</c:v>
                </c:pt>
                <c:pt idx="101">
                  <c:v>45687</c:v>
                </c:pt>
                <c:pt idx="102">
                  <c:v>45718</c:v>
                </c:pt>
                <c:pt idx="103">
                  <c:v>45746</c:v>
                </c:pt>
                <c:pt idx="104">
                  <c:v>45777</c:v>
                </c:pt>
                <c:pt idx="105">
                  <c:v>45807</c:v>
                </c:pt>
                <c:pt idx="106">
                  <c:v>45838</c:v>
                </c:pt>
                <c:pt idx="107">
                  <c:v>45868</c:v>
                </c:pt>
                <c:pt idx="108">
                  <c:v>45899</c:v>
                </c:pt>
                <c:pt idx="109">
                  <c:v>45930</c:v>
                </c:pt>
                <c:pt idx="110">
                  <c:v>45960</c:v>
                </c:pt>
                <c:pt idx="111">
                  <c:v>45991</c:v>
                </c:pt>
                <c:pt idx="112">
                  <c:v>46021</c:v>
                </c:pt>
                <c:pt idx="113">
                  <c:v>46052</c:v>
                </c:pt>
                <c:pt idx="114">
                  <c:v>46083</c:v>
                </c:pt>
                <c:pt idx="115">
                  <c:v>46111</c:v>
                </c:pt>
                <c:pt idx="116">
                  <c:v>46142</c:v>
                </c:pt>
                <c:pt idx="117">
                  <c:v>46172</c:v>
                </c:pt>
                <c:pt idx="118">
                  <c:v>46203</c:v>
                </c:pt>
                <c:pt idx="119">
                  <c:v>46233</c:v>
                </c:pt>
              </c:strCache>
            </c:strRef>
          </c:cat>
          <c:val>
            <c:numRef>
              <c:f>'[1]Loan Calculator'!$E$25:$E$2104</c:f>
              <c:numCache>
                <c:formatCode>General</c:formatCode>
                <c:ptCount val="2080"/>
                <c:pt idx="0">
                  <c:v>5459.4</c:v>
                </c:pt>
                <c:pt idx="1">
                  <c:v>5473.86</c:v>
                </c:pt>
                <c:pt idx="2">
                  <c:v>5488.36</c:v>
                </c:pt>
                <c:pt idx="3">
                  <c:v>5502.8899999999994</c:v>
                </c:pt>
                <c:pt idx="4">
                  <c:v>5517.4699999999993</c:v>
                </c:pt>
                <c:pt idx="5">
                  <c:v>5532.08</c:v>
                </c:pt>
                <c:pt idx="6">
                  <c:v>5546.73</c:v>
                </c:pt>
                <c:pt idx="7">
                  <c:v>5561.42</c:v>
                </c:pt>
                <c:pt idx="8">
                  <c:v>5576.15</c:v>
                </c:pt>
                <c:pt idx="9">
                  <c:v>5590.92</c:v>
                </c:pt>
                <c:pt idx="10">
                  <c:v>5605.7199999999993</c:v>
                </c:pt>
                <c:pt idx="11">
                  <c:v>5620.57</c:v>
                </c:pt>
                <c:pt idx="12">
                  <c:v>5635.45</c:v>
                </c:pt>
                <c:pt idx="13">
                  <c:v>5650.38</c:v>
                </c:pt>
                <c:pt idx="14">
                  <c:v>5665.34</c:v>
                </c:pt>
                <c:pt idx="15">
                  <c:v>5680.35</c:v>
                </c:pt>
                <c:pt idx="16">
                  <c:v>5695.3899999999994</c:v>
                </c:pt>
                <c:pt idx="17">
                  <c:v>5710.4699999999993</c:v>
                </c:pt>
                <c:pt idx="18">
                  <c:v>5725.6</c:v>
                </c:pt>
                <c:pt idx="19">
                  <c:v>5740.76</c:v>
                </c:pt>
                <c:pt idx="20">
                  <c:v>5755.96</c:v>
                </c:pt>
                <c:pt idx="21">
                  <c:v>5771.21</c:v>
                </c:pt>
                <c:pt idx="22">
                  <c:v>5786.49</c:v>
                </c:pt>
                <c:pt idx="23">
                  <c:v>5801.8099999999995</c:v>
                </c:pt>
                <c:pt idx="24">
                  <c:v>5817.18</c:v>
                </c:pt>
                <c:pt idx="25">
                  <c:v>5832.59</c:v>
                </c:pt>
                <c:pt idx="26">
                  <c:v>5848.03</c:v>
                </c:pt>
                <c:pt idx="27">
                  <c:v>5863.52</c:v>
                </c:pt>
                <c:pt idx="28">
                  <c:v>5879.05</c:v>
                </c:pt>
                <c:pt idx="29">
                  <c:v>5894.62</c:v>
                </c:pt>
                <c:pt idx="30">
                  <c:v>5910.23</c:v>
                </c:pt>
                <c:pt idx="31">
                  <c:v>5925.88</c:v>
                </c:pt>
                <c:pt idx="32">
                  <c:v>5941.57</c:v>
                </c:pt>
                <c:pt idx="33">
                  <c:v>5957.3099999999995</c:v>
                </c:pt>
                <c:pt idx="34">
                  <c:v>5973.09</c:v>
                </c:pt>
                <c:pt idx="35">
                  <c:v>5988.91</c:v>
                </c:pt>
                <c:pt idx="36">
                  <c:v>6004.77</c:v>
                </c:pt>
                <c:pt idx="37">
                  <c:v>6020.67</c:v>
                </c:pt>
                <c:pt idx="38">
                  <c:v>6036.61</c:v>
                </c:pt>
                <c:pt idx="39">
                  <c:v>6052.6</c:v>
                </c:pt>
                <c:pt idx="40">
                  <c:v>6068.63</c:v>
                </c:pt>
                <c:pt idx="41">
                  <c:v>6084.7</c:v>
                </c:pt>
                <c:pt idx="42">
                  <c:v>6100.82</c:v>
                </c:pt>
                <c:pt idx="43">
                  <c:v>6116.9699999999993</c:v>
                </c:pt>
                <c:pt idx="44">
                  <c:v>6133.17</c:v>
                </c:pt>
                <c:pt idx="45">
                  <c:v>6149.42</c:v>
                </c:pt>
                <c:pt idx="46">
                  <c:v>6165.7</c:v>
                </c:pt>
                <c:pt idx="47">
                  <c:v>6182.03</c:v>
                </c:pt>
                <c:pt idx="48">
                  <c:v>6198.4</c:v>
                </c:pt>
                <c:pt idx="49">
                  <c:v>6214.82</c:v>
                </c:pt>
                <c:pt idx="50">
                  <c:v>6231.28</c:v>
                </c:pt>
                <c:pt idx="51">
                  <c:v>6247.78</c:v>
                </c:pt>
                <c:pt idx="52">
                  <c:v>6264.32</c:v>
                </c:pt>
                <c:pt idx="53">
                  <c:v>6280.91</c:v>
                </c:pt>
                <c:pt idx="54">
                  <c:v>6297.55</c:v>
                </c:pt>
                <c:pt idx="55">
                  <c:v>6314.23</c:v>
                </c:pt>
                <c:pt idx="56">
                  <c:v>6330.95</c:v>
                </c:pt>
                <c:pt idx="57">
                  <c:v>6347.7199999999993</c:v>
                </c:pt>
                <c:pt idx="58">
                  <c:v>6364.53</c:v>
                </c:pt>
                <c:pt idx="59">
                  <c:v>6381.38</c:v>
                </c:pt>
                <c:pt idx="60">
                  <c:v>6398.28</c:v>
                </c:pt>
                <c:pt idx="61">
                  <c:v>6415.23</c:v>
                </c:pt>
                <c:pt idx="62">
                  <c:v>6432.2199999999993</c:v>
                </c:pt>
                <c:pt idx="63">
                  <c:v>6449.25</c:v>
                </c:pt>
                <c:pt idx="64">
                  <c:v>6466.33</c:v>
                </c:pt>
                <c:pt idx="65">
                  <c:v>6483.46</c:v>
                </c:pt>
                <c:pt idx="66">
                  <c:v>6500.63</c:v>
                </c:pt>
                <c:pt idx="67">
                  <c:v>6517.84</c:v>
                </c:pt>
                <c:pt idx="68">
                  <c:v>6535.1</c:v>
                </c:pt>
                <c:pt idx="69">
                  <c:v>6552.41</c:v>
                </c:pt>
                <c:pt idx="70">
                  <c:v>6569.76</c:v>
                </c:pt>
                <c:pt idx="71">
                  <c:v>6587.16</c:v>
                </c:pt>
                <c:pt idx="72">
                  <c:v>6604.61</c:v>
                </c:pt>
                <c:pt idx="73">
                  <c:v>6622.1</c:v>
                </c:pt>
                <c:pt idx="74">
                  <c:v>6639.6399999999994</c:v>
                </c:pt>
                <c:pt idx="75">
                  <c:v>6657.22</c:v>
                </c:pt>
                <c:pt idx="76">
                  <c:v>6674.85</c:v>
                </c:pt>
                <c:pt idx="77">
                  <c:v>6692.53</c:v>
                </c:pt>
                <c:pt idx="78">
                  <c:v>6710.25</c:v>
                </c:pt>
                <c:pt idx="79">
                  <c:v>6728.0199999999995</c:v>
                </c:pt>
                <c:pt idx="80">
                  <c:v>6745.84</c:v>
                </c:pt>
                <c:pt idx="81">
                  <c:v>6763.71</c:v>
                </c:pt>
                <c:pt idx="82">
                  <c:v>6781.62</c:v>
                </c:pt>
                <c:pt idx="83">
                  <c:v>6799.58</c:v>
                </c:pt>
                <c:pt idx="84">
                  <c:v>6817.59</c:v>
                </c:pt>
                <c:pt idx="85">
                  <c:v>6835.6399999999994</c:v>
                </c:pt>
                <c:pt idx="86">
                  <c:v>6853.74</c:v>
                </c:pt>
                <c:pt idx="87">
                  <c:v>6871.9</c:v>
                </c:pt>
                <c:pt idx="88">
                  <c:v>6890.09</c:v>
                </c:pt>
                <c:pt idx="89">
                  <c:v>6908.34</c:v>
                </c:pt>
                <c:pt idx="90">
                  <c:v>6926.6399999999994</c:v>
                </c:pt>
                <c:pt idx="91">
                  <c:v>6944.98</c:v>
                </c:pt>
                <c:pt idx="92">
                  <c:v>6963.37</c:v>
                </c:pt>
                <c:pt idx="93">
                  <c:v>6981.82</c:v>
                </c:pt>
                <c:pt idx="94">
                  <c:v>7000.3099999999995</c:v>
                </c:pt>
                <c:pt idx="95">
                  <c:v>7018.84</c:v>
                </c:pt>
                <c:pt idx="96">
                  <c:v>7037.43</c:v>
                </c:pt>
                <c:pt idx="97">
                  <c:v>7056.07</c:v>
                </c:pt>
                <c:pt idx="98">
                  <c:v>7074.76</c:v>
                </c:pt>
                <c:pt idx="99">
                  <c:v>7093.49</c:v>
                </c:pt>
                <c:pt idx="100">
                  <c:v>7112.28</c:v>
                </c:pt>
                <c:pt idx="101">
                  <c:v>7131.12</c:v>
                </c:pt>
                <c:pt idx="102">
                  <c:v>7150</c:v>
                </c:pt>
                <c:pt idx="103">
                  <c:v>7168.94</c:v>
                </c:pt>
                <c:pt idx="104">
                  <c:v>7187.92</c:v>
                </c:pt>
                <c:pt idx="105">
                  <c:v>7206.96</c:v>
                </c:pt>
                <c:pt idx="106">
                  <c:v>7226.04</c:v>
                </c:pt>
                <c:pt idx="107">
                  <c:v>7245.18</c:v>
                </c:pt>
                <c:pt idx="108">
                  <c:v>7264.37</c:v>
                </c:pt>
                <c:pt idx="109">
                  <c:v>7283.61</c:v>
                </c:pt>
                <c:pt idx="110">
                  <c:v>7302.9</c:v>
                </c:pt>
                <c:pt idx="111">
                  <c:v>7322.24</c:v>
                </c:pt>
                <c:pt idx="112">
                  <c:v>7341.63</c:v>
                </c:pt>
                <c:pt idx="113">
                  <c:v>7361.07</c:v>
                </c:pt>
                <c:pt idx="114">
                  <c:v>7380.57</c:v>
                </c:pt>
                <c:pt idx="115">
                  <c:v>7400.11</c:v>
                </c:pt>
                <c:pt idx="116">
                  <c:v>7419.71</c:v>
                </c:pt>
                <c:pt idx="117">
                  <c:v>7439.36</c:v>
                </c:pt>
                <c:pt idx="118">
                  <c:v>7459.0599999999995</c:v>
                </c:pt>
                <c:pt idx="119">
                  <c:v>7477.5599999999995</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c:v>0</c:v>
                </c:pt>
                <c:pt idx="1056">
                  <c:v>0</c:v>
                </c:pt>
                <c:pt idx="1057">
                  <c:v>0</c:v>
                </c:pt>
                <c:pt idx="1058">
                  <c:v>0</c:v>
                </c:pt>
                <c:pt idx="1059">
                  <c:v>0</c:v>
                </c:pt>
                <c:pt idx="1060">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c:v>0</c:v>
                </c:pt>
                <c:pt idx="1074">
                  <c:v>0</c:v>
                </c:pt>
                <c:pt idx="1075">
                  <c:v>0</c:v>
                </c:pt>
                <c:pt idx="1076">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6">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c:v>0</c:v>
                </c:pt>
                <c:pt idx="1120">
                  <c:v>0</c:v>
                </c:pt>
                <c:pt idx="1121">
                  <c:v>0</c:v>
                </c:pt>
                <c:pt idx="1122">
                  <c:v>0</c:v>
                </c:pt>
                <c:pt idx="1123">
                  <c:v>0</c:v>
                </c:pt>
                <c:pt idx="1124">
                  <c:v>0</c:v>
                </c:pt>
                <c:pt idx="1125">
                  <c:v>0</c:v>
                </c:pt>
                <c:pt idx="1126">
                  <c:v>0</c:v>
                </c:pt>
                <c:pt idx="1127">
                  <c:v>0</c:v>
                </c:pt>
                <c:pt idx="1128">
                  <c:v>0</c:v>
                </c:pt>
                <c:pt idx="1129">
                  <c:v>0</c:v>
                </c:pt>
                <c:pt idx="1130">
                  <c:v>0</c:v>
                </c:pt>
                <c:pt idx="1131">
                  <c:v>0</c:v>
                </c:pt>
                <c:pt idx="1132">
                  <c:v>0</c:v>
                </c:pt>
                <c:pt idx="1133">
                  <c:v>0</c:v>
                </c:pt>
                <c:pt idx="1134">
                  <c:v>0</c:v>
                </c:pt>
                <c:pt idx="1135">
                  <c:v>0</c:v>
                </c:pt>
                <c:pt idx="1136">
                  <c:v>0</c:v>
                </c:pt>
                <c:pt idx="1137">
                  <c:v>0</c:v>
                </c:pt>
                <c:pt idx="1138">
                  <c:v>0</c:v>
                </c:pt>
                <c:pt idx="1139">
                  <c:v>0</c:v>
                </c:pt>
                <c:pt idx="1140">
                  <c:v>0</c:v>
                </c:pt>
                <c:pt idx="1141">
                  <c:v>0</c:v>
                </c:pt>
                <c:pt idx="1142">
                  <c:v>0</c:v>
                </c:pt>
                <c:pt idx="1143">
                  <c:v>0</c:v>
                </c:pt>
                <c:pt idx="1144">
                  <c:v>0</c:v>
                </c:pt>
                <c:pt idx="1145">
                  <c:v>0</c:v>
                </c:pt>
                <c:pt idx="1146">
                  <c:v>0</c:v>
                </c:pt>
                <c:pt idx="1147">
                  <c:v>0</c:v>
                </c:pt>
                <c:pt idx="1148">
                  <c:v>0</c:v>
                </c:pt>
                <c:pt idx="1149">
                  <c:v>0</c:v>
                </c:pt>
                <c:pt idx="1150">
                  <c:v>0</c:v>
                </c:pt>
                <c:pt idx="1151">
                  <c:v>0</c:v>
                </c:pt>
                <c:pt idx="1152">
                  <c:v>0</c:v>
                </c:pt>
                <c:pt idx="1153">
                  <c:v>0</c:v>
                </c:pt>
                <c:pt idx="1154">
                  <c:v>0</c:v>
                </c:pt>
                <c:pt idx="1155">
                  <c:v>0</c:v>
                </c:pt>
                <c:pt idx="1156">
                  <c:v>0</c:v>
                </c:pt>
                <c:pt idx="1157">
                  <c:v>0</c:v>
                </c:pt>
                <c:pt idx="1158">
                  <c:v>0</c:v>
                </c:pt>
                <c:pt idx="1159">
                  <c:v>0</c:v>
                </c:pt>
                <c:pt idx="1160">
                  <c:v>0</c:v>
                </c:pt>
                <c:pt idx="1161">
                  <c:v>0</c:v>
                </c:pt>
                <c:pt idx="1162">
                  <c:v>0</c:v>
                </c:pt>
                <c:pt idx="1163">
                  <c:v>0</c:v>
                </c:pt>
                <c:pt idx="1164">
                  <c:v>0</c:v>
                </c:pt>
                <c:pt idx="1165">
                  <c:v>0</c:v>
                </c:pt>
                <c:pt idx="1166">
                  <c:v>0</c:v>
                </c:pt>
                <c:pt idx="1167">
                  <c:v>0</c:v>
                </c:pt>
                <c:pt idx="1168">
                  <c:v>0</c:v>
                </c:pt>
                <c:pt idx="1169">
                  <c:v>0</c:v>
                </c:pt>
                <c:pt idx="1170">
                  <c:v>0</c:v>
                </c:pt>
                <c:pt idx="1171">
                  <c:v>0</c:v>
                </c:pt>
                <c:pt idx="1172">
                  <c:v>0</c:v>
                </c:pt>
                <c:pt idx="1173">
                  <c:v>0</c:v>
                </c:pt>
                <c:pt idx="1174">
                  <c:v>0</c:v>
                </c:pt>
                <c:pt idx="1175">
                  <c:v>0</c:v>
                </c:pt>
                <c:pt idx="1176">
                  <c:v>0</c:v>
                </c:pt>
                <c:pt idx="1177">
                  <c:v>0</c:v>
                </c:pt>
                <c:pt idx="1178">
                  <c:v>0</c:v>
                </c:pt>
                <c:pt idx="1179">
                  <c:v>0</c:v>
                </c:pt>
                <c:pt idx="1180">
                  <c:v>0</c:v>
                </c:pt>
                <c:pt idx="1181">
                  <c:v>0</c:v>
                </c:pt>
                <c:pt idx="1182">
                  <c:v>0</c:v>
                </c:pt>
                <c:pt idx="1183">
                  <c:v>0</c:v>
                </c:pt>
                <c:pt idx="1184">
                  <c:v>0</c:v>
                </c:pt>
                <c:pt idx="1185">
                  <c:v>0</c:v>
                </c:pt>
                <c:pt idx="1186">
                  <c:v>0</c:v>
                </c:pt>
                <c:pt idx="1187">
                  <c:v>0</c:v>
                </c:pt>
                <c:pt idx="1188">
                  <c:v>0</c:v>
                </c:pt>
                <c:pt idx="1189">
                  <c:v>0</c:v>
                </c:pt>
                <c:pt idx="1190">
                  <c:v>0</c:v>
                </c:pt>
                <c:pt idx="1191">
                  <c:v>0</c:v>
                </c:pt>
                <c:pt idx="1192">
                  <c:v>0</c:v>
                </c:pt>
                <c:pt idx="1193">
                  <c:v>0</c:v>
                </c:pt>
                <c:pt idx="1194">
                  <c:v>0</c:v>
                </c:pt>
                <c:pt idx="1195">
                  <c:v>0</c:v>
                </c:pt>
                <c:pt idx="1196">
                  <c:v>0</c:v>
                </c:pt>
                <c:pt idx="1197">
                  <c:v>0</c:v>
                </c:pt>
                <c:pt idx="1198">
                  <c:v>0</c:v>
                </c:pt>
                <c:pt idx="1199">
                  <c:v>0</c:v>
                </c:pt>
                <c:pt idx="1200">
                  <c:v>0</c:v>
                </c:pt>
                <c:pt idx="1201">
                  <c:v>0</c:v>
                </c:pt>
                <c:pt idx="1202">
                  <c:v>0</c:v>
                </c:pt>
                <c:pt idx="1203">
                  <c:v>0</c:v>
                </c:pt>
                <c:pt idx="1204">
                  <c:v>0</c:v>
                </c:pt>
                <c:pt idx="1205">
                  <c:v>0</c:v>
                </c:pt>
                <c:pt idx="1206">
                  <c:v>0</c:v>
                </c:pt>
                <c:pt idx="1207">
                  <c:v>0</c:v>
                </c:pt>
                <c:pt idx="1208">
                  <c:v>0</c:v>
                </c:pt>
                <c:pt idx="1209">
                  <c:v>0</c:v>
                </c:pt>
                <c:pt idx="1210">
                  <c:v>0</c:v>
                </c:pt>
                <c:pt idx="1211">
                  <c:v>0</c:v>
                </c:pt>
                <c:pt idx="1212">
                  <c:v>0</c:v>
                </c:pt>
                <c:pt idx="1213">
                  <c:v>0</c:v>
                </c:pt>
                <c:pt idx="1214">
                  <c:v>0</c:v>
                </c:pt>
                <c:pt idx="1215">
                  <c:v>0</c:v>
                </c:pt>
                <c:pt idx="1216">
                  <c:v>0</c:v>
                </c:pt>
                <c:pt idx="1217">
                  <c:v>0</c:v>
                </c:pt>
                <c:pt idx="1218">
                  <c:v>0</c:v>
                </c:pt>
                <c:pt idx="1219">
                  <c:v>0</c:v>
                </c:pt>
                <c:pt idx="1220">
                  <c:v>0</c:v>
                </c:pt>
                <c:pt idx="1221">
                  <c:v>0</c:v>
                </c:pt>
                <c:pt idx="1222">
                  <c:v>0</c:v>
                </c:pt>
                <c:pt idx="1223">
                  <c:v>0</c:v>
                </c:pt>
                <c:pt idx="1224">
                  <c:v>0</c:v>
                </c:pt>
                <c:pt idx="1225">
                  <c:v>0</c:v>
                </c:pt>
                <c:pt idx="1226">
                  <c:v>0</c:v>
                </c:pt>
                <c:pt idx="1227">
                  <c:v>0</c:v>
                </c:pt>
                <c:pt idx="1228">
                  <c:v>0</c:v>
                </c:pt>
                <c:pt idx="1229">
                  <c:v>0</c:v>
                </c:pt>
                <c:pt idx="1230">
                  <c:v>0</c:v>
                </c:pt>
                <c:pt idx="1231">
                  <c:v>0</c:v>
                </c:pt>
                <c:pt idx="1232">
                  <c:v>0</c:v>
                </c:pt>
                <c:pt idx="1233">
                  <c:v>0</c:v>
                </c:pt>
                <c:pt idx="1234">
                  <c:v>0</c:v>
                </c:pt>
                <c:pt idx="1235">
                  <c:v>0</c:v>
                </c:pt>
                <c:pt idx="1236">
                  <c:v>0</c:v>
                </c:pt>
                <c:pt idx="1237">
                  <c:v>0</c:v>
                </c:pt>
                <c:pt idx="1238">
                  <c:v>0</c:v>
                </c:pt>
                <c:pt idx="1239">
                  <c:v>0</c:v>
                </c:pt>
                <c:pt idx="1240">
                  <c:v>0</c:v>
                </c:pt>
                <c:pt idx="1241">
                  <c:v>0</c:v>
                </c:pt>
                <c:pt idx="1242">
                  <c:v>0</c:v>
                </c:pt>
                <c:pt idx="1243">
                  <c:v>0</c:v>
                </c:pt>
                <c:pt idx="1244">
                  <c:v>0</c:v>
                </c:pt>
                <c:pt idx="1245">
                  <c:v>0</c:v>
                </c:pt>
                <c:pt idx="1246">
                  <c:v>0</c:v>
                </c:pt>
                <c:pt idx="1247">
                  <c:v>0</c:v>
                </c:pt>
                <c:pt idx="1248">
                  <c:v>0</c:v>
                </c:pt>
                <c:pt idx="1249">
                  <c:v>0</c:v>
                </c:pt>
                <c:pt idx="1250">
                  <c:v>0</c:v>
                </c:pt>
                <c:pt idx="1251">
                  <c:v>0</c:v>
                </c:pt>
                <c:pt idx="1252">
                  <c:v>0</c:v>
                </c:pt>
                <c:pt idx="1253">
                  <c:v>0</c:v>
                </c:pt>
                <c:pt idx="1254">
                  <c:v>0</c:v>
                </c:pt>
                <c:pt idx="1255">
                  <c:v>0</c:v>
                </c:pt>
                <c:pt idx="1256">
                  <c:v>0</c:v>
                </c:pt>
                <c:pt idx="1257">
                  <c:v>0</c:v>
                </c:pt>
                <c:pt idx="1258">
                  <c:v>0</c:v>
                </c:pt>
                <c:pt idx="1259">
                  <c:v>0</c:v>
                </c:pt>
                <c:pt idx="1260">
                  <c:v>0</c:v>
                </c:pt>
                <c:pt idx="1261">
                  <c:v>0</c:v>
                </c:pt>
                <c:pt idx="1262">
                  <c:v>0</c:v>
                </c:pt>
                <c:pt idx="1263">
                  <c:v>0</c:v>
                </c:pt>
                <c:pt idx="1264">
                  <c:v>0</c:v>
                </c:pt>
                <c:pt idx="1265">
                  <c:v>0</c:v>
                </c:pt>
                <c:pt idx="1266">
                  <c:v>0</c:v>
                </c:pt>
                <c:pt idx="1267">
                  <c:v>0</c:v>
                </c:pt>
                <c:pt idx="1268">
                  <c:v>0</c:v>
                </c:pt>
                <c:pt idx="1269">
                  <c:v>0</c:v>
                </c:pt>
                <c:pt idx="1270">
                  <c:v>0</c:v>
                </c:pt>
                <c:pt idx="1271">
                  <c:v>0</c:v>
                </c:pt>
                <c:pt idx="1272">
                  <c:v>0</c:v>
                </c:pt>
                <c:pt idx="1273">
                  <c:v>0</c:v>
                </c:pt>
                <c:pt idx="1274">
                  <c:v>0</c:v>
                </c:pt>
                <c:pt idx="1275">
                  <c:v>0</c:v>
                </c:pt>
                <c:pt idx="1276">
                  <c:v>0</c:v>
                </c:pt>
                <c:pt idx="1277">
                  <c:v>0</c:v>
                </c:pt>
                <c:pt idx="1278">
                  <c:v>0</c:v>
                </c:pt>
                <c:pt idx="1279">
                  <c:v>0</c:v>
                </c:pt>
                <c:pt idx="1280">
                  <c:v>0</c:v>
                </c:pt>
                <c:pt idx="1281">
                  <c:v>0</c:v>
                </c:pt>
                <c:pt idx="1282">
                  <c:v>0</c:v>
                </c:pt>
                <c:pt idx="1283">
                  <c:v>0</c:v>
                </c:pt>
                <c:pt idx="1284">
                  <c:v>0</c:v>
                </c:pt>
                <c:pt idx="1285">
                  <c:v>0</c:v>
                </c:pt>
                <c:pt idx="1286">
                  <c:v>0</c:v>
                </c:pt>
                <c:pt idx="1287">
                  <c:v>0</c:v>
                </c:pt>
                <c:pt idx="1288">
                  <c:v>0</c:v>
                </c:pt>
                <c:pt idx="1289">
                  <c:v>0</c:v>
                </c:pt>
                <c:pt idx="1290">
                  <c:v>0</c:v>
                </c:pt>
                <c:pt idx="1291">
                  <c:v>0</c:v>
                </c:pt>
                <c:pt idx="1292">
                  <c:v>0</c:v>
                </c:pt>
                <c:pt idx="1293">
                  <c:v>0</c:v>
                </c:pt>
                <c:pt idx="1294">
                  <c:v>0</c:v>
                </c:pt>
                <c:pt idx="1295">
                  <c:v>0</c:v>
                </c:pt>
                <c:pt idx="1296">
                  <c:v>0</c:v>
                </c:pt>
                <c:pt idx="1297">
                  <c:v>0</c:v>
                </c:pt>
                <c:pt idx="1298">
                  <c:v>0</c:v>
                </c:pt>
                <c:pt idx="1299">
                  <c:v>0</c:v>
                </c:pt>
                <c:pt idx="1300">
                  <c:v>0</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pt idx="1316">
                  <c:v>0</c:v>
                </c:pt>
                <c:pt idx="1317">
                  <c:v>0</c:v>
                </c:pt>
                <c:pt idx="1318">
                  <c:v>0</c:v>
                </c:pt>
                <c:pt idx="1319">
                  <c:v>0</c:v>
                </c:pt>
                <c:pt idx="1320">
                  <c:v>0</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49">
                  <c:v>0</c:v>
                </c:pt>
                <c:pt idx="1350">
                  <c:v>0</c:v>
                </c:pt>
                <c:pt idx="1351">
                  <c:v>0</c:v>
                </c:pt>
                <c:pt idx="1352">
                  <c:v>0</c:v>
                </c:pt>
                <c:pt idx="1353">
                  <c:v>0</c:v>
                </c:pt>
                <c:pt idx="1354">
                  <c:v>0</c:v>
                </c:pt>
                <c:pt idx="1355">
                  <c:v>0</c:v>
                </c:pt>
                <c:pt idx="1356">
                  <c:v>0</c:v>
                </c:pt>
                <c:pt idx="1357">
                  <c:v>0</c:v>
                </c:pt>
                <c:pt idx="1358">
                  <c:v>0</c:v>
                </c:pt>
                <c:pt idx="1359">
                  <c:v>0</c:v>
                </c:pt>
                <c:pt idx="1360">
                  <c:v>0</c:v>
                </c:pt>
                <c:pt idx="1361">
                  <c:v>0</c:v>
                </c:pt>
                <c:pt idx="1362">
                  <c:v>0</c:v>
                </c:pt>
                <c:pt idx="1363">
                  <c:v>0</c:v>
                </c:pt>
                <c:pt idx="1364">
                  <c:v>0</c:v>
                </c:pt>
                <c:pt idx="1365">
                  <c:v>0</c:v>
                </c:pt>
                <c:pt idx="1366">
                  <c:v>0</c:v>
                </c:pt>
                <c:pt idx="1367">
                  <c:v>0</c:v>
                </c:pt>
                <c:pt idx="1368">
                  <c:v>0</c:v>
                </c:pt>
                <c:pt idx="1369">
                  <c:v>0</c:v>
                </c:pt>
                <c:pt idx="1370">
                  <c:v>0</c:v>
                </c:pt>
                <c:pt idx="1371">
                  <c:v>0</c:v>
                </c:pt>
                <c:pt idx="1372">
                  <c:v>0</c:v>
                </c:pt>
                <c:pt idx="1373">
                  <c:v>0</c:v>
                </c:pt>
                <c:pt idx="1374">
                  <c:v>0</c:v>
                </c:pt>
                <c:pt idx="1375">
                  <c:v>0</c:v>
                </c:pt>
                <c:pt idx="1376">
                  <c:v>0</c:v>
                </c:pt>
                <c:pt idx="1377">
                  <c:v>0</c:v>
                </c:pt>
                <c:pt idx="1378">
                  <c:v>0</c:v>
                </c:pt>
                <c:pt idx="1379">
                  <c:v>0</c:v>
                </c:pt>
                <c:pt idx="1380">
                  <c:v>0</c:v>
                </c:pt>
                <c:pt idx="1381">
                  <c:v>0</c:v>
                </c:pt>
                <c:pt idx="1382">
                  <c:v>0</c:v>
                </c:pt>
                <c:pt idx="1383">
                  <c:v>0</c:v>
                </c:pt>
                <c:pt idx="1384">
                  <c:v>0</c:v>
                </c:pt>
                <c:pt idx="1385">
                  <c:v>0</c:v>
                </c:pt>
                <c:pt idx="1386">
                  <c:v>0</c:v>
                </c:pt>
                <c:pt idx="1387">
                  <c:v>0</c:v>
                </c:pt>
                <c:pt idx="1388">
                  <c:v>0</c:v>
                </c:pt>
                <c:pt idx="1389">
                  <c:v>0</c:v>
                </c:pt>
                <c:pt idx="1390">
                  <c:v>0</c:v>
                </c:pt>
                <c:pt idx="1391">
                  <c:v>0</c:v>
                </c:pt>
                <c:pt idx="1392">
                  <c:v>0</c:v>
                </c:pt>
                <c:pt idx="1393">
                  <c:v>0</c:v>
                </c:pt>
                <c:pt idx="1394">
                  <c:v>0</c:v>
                </c:pt>
                <c:pt idx="1395">
                  <c:v>0</c:v>
                </c:pt>
                <c:pt idx="1396">
                  <c:v>0</c:v>
                </c:pt>
                <c:pt idx="1397">
                  <c:v>0</c:v>
                </c:pt>
                <c:pt idx="1398">
                  <c:v>0</c:v>
                </c:pt>
                <c:pt idx="1399">
                  <c:v>0</c:v>
                </c:pt>
                <c:pt idx="1400">
                  <c:v>0</c:v>
                </c:pt>
                <c:pt idx="1401">
                  <c:v>0</c:v>
                </c:pt>
                <c:pt idx="1402">
                  <c:v>0</c:v>
                </c:pt>
                <c:pt idx="1403">
                  <c:v>0</c:v>
                </c:pt>
                <c:pt idx="1404">
                  <c:v>0</c:v>
                </c:pt>
                <c:pt idx="1405">
                  <c:v>0</c:v>
                </c:pt>
                <c:pt idx="1406">
                  <c:v>0</c:v>
                </c:pt>
                <c:pt idx="1407">
                  <c:v>0</c:v>
                </c:pt>
                <c:pt idx="1408">
                  <c:v>0</c:v>
                </c:pt>
                <c:pt idx="1409">
                  <c:v>0</c:v>
                </c:pt>
                <c:pt idx="1410">
                  <c:v>0</c:v>
                </c:pt>
                <c:pt idx="1411">
                  <c:v>0</c:v>
                </c:pt>
                <c:pt idx="1412">
                  <c:v>0</c:v>
                </c:pt>
                <c:pt idx="1413">
                  <c:v>0</c:v>
                </c:pt>
                <c:pt idx="1414">
                  <c:v>0</c:v>
                </c:pt>
                <c:pt idx="1415">
                  <c:v>0</c:v>
                </c:pt>
                <c:pt idx="1416">
                  <c:v>0</c:v>
                </c:pt>
                <c:pt idx="1417">
                  <c:v>0</c:v>
                </c:pt>
                <c:pt idx="1418">
                  <c:v>0</c:v>
                </c:pt>
                <c:pt idx="1419">
                  <c:v>0</c:v>
                </c:pt>
                <c:pt idx="1420">
                  <c:v>0</c:v>
                </c:pt>
                <c:pt idx="1421">
                  <c:v>0</c:v>
                </c:pt>
                <c:pt idx="1422">
                  <c:v>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0</c:v>
                </c:pt>
                <c:pt idx="1455">
                  <c:v>0</c:v>
                </c:pt>
                <c:pt idx="1456">
                  <c:v>0</c:v>
                </c:pt>
                <c:pt idx="1457">
                  <c:v>0</c:v>
                </c:pt>
                <c:pt idx="1458">
                  <c:v>0</c:v>
                </c:pt>
                <c:pt idx="1459">
                  <c:v>0</c:v>
                </c:pt>
                <c:pt idx="1460">
                  <c:v>0</c:v>
                </c:pt>
                <c:pt idx="1461">
                  <c:v>0</c:v>
                </c:pt>
                <c:pt idx="1462">
                  <c:v>0</c:v>
                </c:pt>
                <c:pt idx="1463">
                  <c:v>0</c:v>
                </c:pt>
                <c:pt idx="1464">
                  <c:v>0</c:v>
                </c:pt>
                <c:pt idx="1465">
                  <c:v>0</c:v>
                </c:pt>
                <c:pt idx="1466">
                  <c:v>0</c:v>
                </c:pt>
                <c:pt idx="1467">
                  <c:v>0</c:v>
                </c:pt>
                <c:pt idx="1468">
                  <c:v>0</c:v>
                </c:pt>
                <c:pt idx="1469">
                  <c:v>0</c:v>
                </c:pt>
                <c:pt idx="1470">
                  <c:v>0</c:v>
                </c:pt>
                <c:pt idx="1471">
                  <c:v>0</c:v>
                </c:pt>
                <c:pt idx="1472">
                  <c:v>0</c:v>
                </c:pt>
                <c:pt idx="1473">
                  <c:v>0</c:v>
                </c:pt>
                <c:pt idx="1474">
                  <c:v>0</c:v>
                </c:pt>
                <c:pt idx="1475">
                  <c:v>0</c:v>
                </c:pt>
                <c:pt idx="1476">
                  <c:v>0</c:v>
                </c:pt>
                <c:pt idx="1477">
                  <c:v>0</c:v>
                </c:pt>
                <c:pt idx="1478">
                  <c:v>0</c:v>
                </c:pt>
                <c:pt idx="1479">
                  <c:v>0</c:v>
                </c:pt>
                <c:pt idx="1480">
                  <c:v>0</c:v>
                </c:pt>
                <c:pt idx="1481">
                  <c:v>0</c:v>
                </c:pt>
                <c:pt idx="1482">
                  <c:v>0</c:v>
                </c:pt>
                <c:pt idx="1483">
                  <c:v>0</c:v>
                </c:pt>
                <c:pt idx="1484">
                  <c:v>0</c:v>
                </c:pt>
                <c:pt idx="1485">
                  <c:v>0</c:v>
                </c:pt>
                <c:pt idx="1486">
                  <c:v>0</c:v>
                </c:pt>
                <c:pt idx="1487">
                  <c:v>0</c:v>
                </c:pt>
                <c:pt idx="1488">
                  <c:v>0</c:v>
                </c:pt>
                <c:pt idx="1489">
                  <c:v>0</c:v>
                </c:pt>
                <c:pt idx="1490">
                  <c:v>0</c:v>
                </c:pt>
                <c:pt idx="1491">
                  <c:v>0</c:v>
                </c:pt>
                <c:pt idx="1492">
                  <c:v>0</c:v>
                </c:pt>
                <c:pt idx="1493">
                  <c:v>0</c:v>
                </c:pt>
                <c:pt idx="1494">
                  <c:v>0</c:v>
                </c:pt>
                <c:pt idx="1495">
                  <c:v>0</c:v>
                </c:pt>
                <c:pt idx="1496">
                  <c:v>0</c:v>
                </c:pt>
                <c:pt idx="1497">
                  <c:v>0</c:v>
                </c:pt>
                <c:pt idx="1498">
                  <c:v>0</c:v>
                </c:pt>
                <c:pt idx="1499">
                  <c:v>0</c:v>
                </c:pt>
                <c:pt idx="1500">
                  <c:v>0</c:v>
                </c:pt>
                <c:pt idx="1501">
                  <c:v>0</c:v>
                </c:pt>
                <c:pt idx="1502">
                  <c:v>0</c:v>
                </c:pt>
                <c:pt idx="1503">
                  <c:v>0</c:v>
                </c:pt>
                <c:pt idx="1504">
                  <c:v>0</c:v>
                </c:pt>
                <c:pt idx="1505">
                  <c:v>0</c:v>
                </c:pt>
                <c:pt idx="1506">
                  <c:v>0</c:v>
                </c:pt>
                <c:pt idx="1507">
                  <c:v>0</c:v>
                </c:pt>
                <c:pt idx="1508">
                  <c:v>0</c:v>
                </c:pt>
                <c:pt idx="1509">
                  <c:v>0</c:v>
                </c:pt>
                <c:pt idx="1510">
                  <c:v>0</c:v>
                </c:pt>
                <c:pt idx="1511">
                  <c:v>0</c:v>
                </c:pt>
                <c:pt idx="1512">
                  <c:v>0</c:v>
                </c:pt>
                <c:pt idx="1513">
                  <c:v>0</c:v>
                </c:pt>
                <c:pt idx="1514">
                  <c:v>0</c:v>
                </c:pt>
                <c:pt idx="1515">
                  <c:v>0</c:v>
                </c:pt>
                <c:pt idx="1516">
                  <c:v>0</c:v>
                </c:pt>
                <c:pt idx="1517">
                  <c:v>0</c:v>
                </c:pt>
                <c:pt idx="1518">
                  <c:v>0</c:v>
                </c:pt>
                <c:pt idx="1519">
                  <c:v>0</c:v>
                </c:pt>
                <c:pt idx="1520">
                  <c:v>0</c:v>
                </c:pt>
                <c:pt idx="1521">
                  <c:v>0</c:v>
                </c:pt>
                <c:pt idx="1522">
                  <c:v>0</c:v>
                </c:pt>
                <c:pt idx="1523">
                  <c:v>0</c:v>
                </c:pt>
                <c:pt idx="1524">
                  <c:v>0</c:v>
                </c:pt>
                <c:pt idx="1525">
                  <c:v>0</c:v>
                </c:pt>
                <c:pt idx="1526">
                  <c:v>0</c:v>
                </c:pt>
                <c:pt idx="1527">
                  <c:v>0</c:v>
                </c:pt>
                <c:pt idx="1528">
                  <c:v>0</c:v>
                </c:pt>
                <c:pt idx="1529">
                  <c:v>0</c:v>
                </c:pt>
                <c:pt idx="1530">
                  <c:v>0</c:v>
                </c:pt>
                <c:pt idx="1531">
                  <c:v>0</c:v>
                </c:pt>
                <c:pt idx="1532">
                  <c:v>0</c:v>
                </c:pt>
                <c:pt idx="1533">
                  <c:v>0</c:v>
                </c:pt>
                <c:pt idx="1534">
                  <c:v>0</c:v>
                </c:pt>
                <c:pt idx="1535">
                  <c:v>0</c:v>
                </c:pt>
                <c:pt idx="1536">
                  <c:v>0</c:v>
                </c:pt>
                <c:pt idx="1537">
                  <c:v>0</c:v>
                </c:pt>
                <c:pt idx="1538">
                  <c:v>0</c:v>
                </c:pt>
                <c:pt idx="1539">
                  <c:v>0</c:v>
                </c:pt>
                <c:pt idx="1540">
                  <c:v>0</c:v>
                </c:pt>
                <c:pt idx="1541">
                  <c:v>0</c:v>
                </c:pt>
                <c:pt idx="1542">
                  <c:v>0</c:v>
                </c:pt>
                <c:pt idx="1543">
                  <c:v>0</c:v>
                </c:pt>
                <c:pt idx="1544">
                  <c:v>0</c:v>
                </c:pt>
                <c:pt idx="1545">
                  <c:v>0</c:v>
                </c:pt>
                <c:pt idx="1546">
                  <c:v>0</c:v>
                </c:pt>
                <c:pt idx="1547">
                  <c:v>0</c:v>
                </c:pt>
                <c:pt idx="1548">
                  <c:v>0</c:v>
                </c:pt>
                <c:pt idx="1549">
                  <c:v>0</c:v>
                </c:pt>
                <c:pt idx="1550">
                  <c:v>0</c:v>
                </c:pt>
                <c:pt idx="1551">
                  <c:v>0</c:v>
                </c:pt>
                <c:pt idx="1552">
                  <c:v>0</c:v>
                </c:pt>
                <c:pt idx="1553">
                  <c:v>0</c:v>
                </c:pt>
                <c:pt idx="1554">
                  <c:v>0</c:v>
                </c:pt>
                <c:pt idx="1555">
                  <c:v>0</c:v>
                </c:pt>
                <c:pt idx="1556">
                  <c:v>0</c:v>
                </c:pt>
                <c:pt idx="1557">
                  <c:v>0</c:v>
                </c:pt>
                <c:pt idx="1558">
                  <c:v>0</c:v>
                </c:pt>
                <c:pt idx="1559">
                  <c:v>0</c:v>
                </c:pt>
                <c:pt idx="1560">
                  <c:v>0</c:v>
                </c:pt>
                <c:pt idx="1561">
                  <c:v>0</c:v>
                </c:pt>
                <c:pt idx="1562">
                  <c:v>0</c:v>
                </c:pt>
                <c:pt idx="1563">
                  <c:v>0</c:v>
                </c:pt>
                <c:pt idx="1564">
                  <c:v>0</c:v>
                </c:pt>
                <c:pt idx="1565">
                  <c:v>0</c:v>
                </c:pt>
                <c:pt idx="1566">
                  <c:v>0</c:v>
                </c:pt>
                <c:pt idx="1567">
                  <c:v>0</c:v>
                </c:pt>
                <c:pt idx="1568">
                  <c:v>0</c:v>
                </c:pt>
                <c:pt idx="1569">
                  <c:v>0</c:v>
                </c:pt>
                <c:pt idx="1570">
                  <c:v>0</c:v>
                </c:pt>
                <c:pt idx="1571">
                  <c:v>0</c:v>
                </c:pt>
                <c:pt idx="1572">
                  <c:v>0</c:v>
                </c:pt>
                <c:pt idx="1573">
                  <c:v>0</c:v>
                </c:pt>
                <c:pt idx="1574">
                  <c:v>0</c:v>
                </c:pt>
                <c:pt idx="1575">
                  <c:v>0</c:v>
                </c:pt>
                <c:pt idx="1576">
                  <c:v>0</c:v>
                </c:pt>
                <c:pt idx="1577">
                  <c:v>0</c:v>
                </c:pt>
                <c:pt idx="1578">
                  <c:v>0</c:v>
                </c:pt>
                <c:pt idx="1579">
                  <c:v>0</c:v>
                </c:pt>
                <c:pt idx="1580">
                  <c:v>0</c:v>
                </c:pt>
                <c:pt idx="1581">
                  <c:v>0</c:v>
                </c:pt>
                <c:pt idx="1582">
                  <c:v>0</c:v>
                </c:pt>
                <c:pt idx="1583">
                  <c:v>0</c:v>
                </c:pt>
                <c:pt idx="1584">
                  <c:v>0</c:v>
                </c:pt>
                <c:pt idx="1585">
                  <c:v>0</c:v>
                </c:pt>
                <c:pt idx="1586">
                  <c:v>0</c:v>
                </c:pt>
                <c:pt idx="1587">
                  <c:v>0</c:v>
                </c:pt>
                <c:pt idx="1588">
                  <c:v>0</c:v>
                </c:pt>
                <c:pt idx="1589">
                  <c:v>0</c:v>
                </c:pt>
                <c:pt idx="1590">
                  <c:v>0</c:v>
                </c:pt>
                <c:pt idx="1591">
                  <c:v>0</c:v>
                </c:pt>
                <c:pt idx="1592">
                  <c:v>0</c:v>
                </c:pt>
                <c:pt idx="1593">
                  <c:v>0</c:v>
                </c:pt>
                <c:pt idx="1594">
                  <c:v>0</c:v>
                </c:pt>
                <c:pt idx="1595">
                  <c:v>0</c:v>
                </c:pt>
                <c:pt idx="1596">
                  <c:v>0</c:v>
                </c:pt>
                <c:pt idx="1597">
                  <c:v>0</c:v>
                </c:pt>
                <c:pt idx="1598">
                  <c:v>0</c:v>
                </c:pt>
                <c:pt idx="1599">
                  <c:v>0</c:v>
                </c:pt>
                <c:pt idx="1600">
                  <c:v>0</c:v>
                </c:pt>
                <c:pt idx="1601">
                  <c:v>0</c:v>
                </c:pt>
                <c:pt idx="1602">
                  <c:v>0</c:v>
                </c:pt>
                <c:pt idx="1603">
                  <c:v>0</c:v>
                </c:pt>
                <c:pt idx="1604">
                  <c:v>0</c:v>
                </c:pt>
                <c:pt idx="1605">
                  <c:v>0</c:v>
                </c:pt>
                <c:pt idx="1606">
                  <c:v>0</c:v>
                </c:pt>
                <c:pt idx="1607">
                  <c:v>0</c:v>
                </c:pt>
                <c:pt idx="1608">
                  <c:v>0</c:v>
                </c:pt>
                <c:pt idx="1609">
                  <c:v>0</c:v>
                </c:pt>
                <c:pt idx="1610">
                  <c:v>0</c:v>
                </c:pt>
                <c:pt idx="1611">
                  <c:v>0</c:v>
                </c:pt>
                <c:pt idx="1612">
                  <c:v>0</c:v>
                </c:pt>
                <c:pt idx="1613">
                  <c:v>0</c:v>
                </c:pt>
                <c:pt idx="1614">
                  <c:v>0</c:v>
                </c:pt>
                <c:pt idx="1615">
                  <c:v>0</c:v>
                </c:pt>
                <c:pt idx="1616">
                  <c:v>0</c:v>
                </c:pt>
                <c:pt idx="1617">
                  <c:v>0</c:v>
                </c:pt>
                <c:pt idx="1618">
                  <c:v>0</c:v>
                </c:pt>
                <c:pt idx="1619">
                  <c:v>0</c:v>
                </c:pt>
                <c:pt idx="1620">
                  <c:v>0</c:v>
                </c:pt>
                <c:pt idx="1621">
                  <c:v>0</c:v>
                </c:pt>
                <c:pt idx="1622">
                  <c:v>0</c:v>
                </c:pt>
                <c:pt idx="1623">
                  <c:v>0</c:v>
                </c:pt>
                <c:pt idx="1624">
                  <c:v>0</c:v>
                </c:pt>
                <c:pt idx="1625">
                  <c:v>0</c:v>
                </c:pt>
                <c:pt idx="1626">
                  <c:v>0</c:v>
                </c:pt>
                <c:pt idx="1627">
                  <c:v>0</c:v>
                </c:pt>
                <c:pt idx="1628">
                  <c:v>0</c:v>
                </c:pt>
                <c:pt idx="1629">
                  <c:v>0</c:v>
                </c:pt>
                <c:pt idx="1630">
                  <c:v>0</c:v>
                </c:pt>
                <c:pt idx="1631">
                  <c:v>0</c:v>
                </c:pt>
                <c:pt idx="1632">
                  <c:v>0</c:v>
                </c:pt>
                <c:pt idx="1633">
                  <c:v>0</c:v>
                </c:pt>
                <c:pt idx="1634">
                  <c:v>0</c:v>
                </c:pt>
                <c:pt idx="1635">
                  <c:v>0</c:v>
                </c:pt>
                <c:pt idx="1636">
                  <c:v>0</c:v>
                </c:pt>
                <c:pt idx="1637">
                  <c:v>0</c:v>
                </c:pt>
                <c:pt idx="1638">
                  <c:v>0</c:v>
                </c:pt>
                <c:pt idx="1639">
                  <c:v>0</c:v>
                </c:pt>
                <c:pt idx="1640">
                  <c:v>0</c:v>
                </c:pt>
                <c:pt idx="1641">
                  <c:v>0</c:v>
                </c:pt>
                <c:pt idx="1642">
                  <c:v>0</c:v>
                </c:pt>
                <c:pt idx="1643">
                  <c:v>0</c:v>
                </c:pt>
                <c:pt idx="1644">
                  <c:v>0</c:v>
                </c:pt>
                <c:pt idx="1645">
                  <c:v>0</c:v>
                </c:pt>
                <c:pt idx="1646">
                  <c:v>0</c:v>
                </c:pt>
                <c:pt idx="1647">
                  <c:v>0</c:v>
                </c:pt>
                <c:pt idx="1648">
                  <c:v>0</c:v>
                </c:pt>
                <c:pt idx="1649">
                  <c:v>0</c:v>
                </c:pt>
                <c:pt idx="1650">
                  <c:v>0</c:v>
                </c:pt>
                <c:pt idx="1651">
                  <c:v>0</c:v>
                </c:pt>
                <c:pt idx="1652">
                  <c:v>0</c:v>
                </c:pt>
                <c:pt idx="1653">
                  <c:v>0</c:v>
                </c:pt>
                <c:pt idx="1654">
                  <c:v>0</c:v>
                </c:pt>
                <c:pt idx="1655">
                  <c:v>0</c:v>
                </c:pt>
                <c:pt idx="1656">
                  <c:v>0</c:v>
                </c:pt>
                <c:pt idx="1657">
                  <c:v>0</c:v>
                </c:pt>
                <c:pt idx="1658">
                  <c:v>0</c:v>
                </c:pt>
                <c:pt idx="1659">
                  <c:v>0</c:v>
                </c:pt>
                <c:pt idx="1660">
                  <c:v>0</c:v>
                </c:pt>
                <c:pt idx="1661">
                  <c:v>0</c:v>
                </c:pt>
                <c:pt idx="1662">
                  <c:v>0</c:v>
                </c:pt>
                <c:pt idx="1663">
                  <c:v>0</c:v>
                </c:pt>
                <c:pt idx="1664">
                  <c:v>0</c:v>
                </c:pt>
                <c:pt idx="1665">
                  <c:v>0</c:v>
                </c:pt>
                <c:pt idx="1666">
                  <c:v>0</c:v>
                </c:pt>
                <c:pt idx="1667">
                  <c:v>0</c:v>
                </c:pt>
                <c:pt idx="1668">
                  <c:v>0</c:v>
                </c:pt>
                <c:pt idx="1669">
                  <c:v>0</c:v>
                </c:pt>
                <c:pt idx="1670">
                  <c:v>0</c:v>
                </c:pt>
                <c:pt idx="1671">
                  <c:v>0</c:v>
                </c:pt>
                <c:pt idx="1672">
                  <c:v>0</c:v>
                </c:pt>
                <c:pt idx="1673">
                  <c:v>0</c:v>
                </c:pt>
                <c:pt idx="1674">
                  <c:v>0</c:v>
                </c:pt>
                <c:pt idx="1675">
                  <c:v>0</c:v>
                </c:pt>
                <c:pt idx="1676">
                  <c:v>0</c:v>
                </c:pt>
                <c:pt idx="1677">
                  <c:v>0</c:v>
                </c:pt>
                <c:pt idx="1678">
                  <c:v>0</c:v>
                </c:pt>
                <c:pt idx="1679">
                  <c:v>0</c:v>
                </c:pt>
                <c:pt idx="1680">
                  <c:v>0</c:v>
                </c:pt>
                <c:pt idx="1681">
                  <c:v>0</c:v>
                </c:pt>
                <c:pt idx="1682">
                  <c:v>0</c:v>
                </c:pt>
                <c:pt idx="1683">
                  <c:v>0</c:v>
                </c:pt>
                <c:pt idx="1684">
                  <c:v>0</c:v>
                </c:pt>
                <c:pt idx="1685">
                  <c:v>0</c:v>
                </c:pt>
                <c:pt idx="1686">
                  <c:v>0</c:v>
                </c:pt>
                <c:pt idx="1687">
                  <c:v>0</c:v>
                </c:pt>
                <c:pt idx="1688">
                  <c:v>0</c:v>
                </c:pt>
                <c:pt idx="1689">
                  <c:v>0</c:v>
                </c:pt>
                <c:pt idx="1690">
                  <c:v>0</c:v>
                </c:pt>
                <c:pt idx="1691">
                  <c:v>0</c:v>
                </c:pt>
                <c:pt idx="1692">
                  <c:v>0</c:v>
                </c:pt>
                <c:pt idx="1693">
                  <c:v>0</c:v>
                </c:pt>
                <c:pt idx="1694">
                  <c:v>0</c:v>
                </c:pt>
                <c:pt idx="1695">
                  <c:v>0</c:v>
                </c:pt>
                <c:pt idx="1696">
                  <c:v>0</c:v>
                </c:pt>
                <c:pt idx="1697">
                  <c:v>0</c:v>
                </c:pt>
                <c:pt idx="1698">
                  <c:v>0</c:v>
                </c:pt>
                <c:pt idx="1699">
                  <c:v>0</c:v>
                </c:pt>
                <c:pt idx="1700">
                  <c:v>0</c:v>
                </c:pt>
                <c:pt idx="1701">
                  <c:v>0</c:v>
                </c:pt>
                <c:pt idx="1702">
                  <c:v>0</c:v>
                </c:pt>
                <c:pt idx="1703">
                  <c:v>0</c:v>
                </c:pt>
                <c:pt idx="1704">
                  <c:v>0</c:v>
                </c:pt>
                <c:pt idx="1705">
                  <c:v>0</c:v>
                </c:pt>
                <c:pt idx="1706">
                  <c:v>0</c:v>
                </c:pt>
                <c:pt idx="1707">
                  <c:v>0</c:v>
                </c:pt>
                <c:pt idx="1708">
                  <c:v>0</c:v>
                </c:pt>
                <c:pt idx="1709">
                  <c:v>0</c:v>
                </c:pt>
                <c:pt idx="1710">
                  <c:v>0</c:v>
                </c:pt>
                <c:pt idx="1711">
                  <c:v>0</c:v>
                </c:pt>
                <c:pt idx="1712">
                  <c:v>0</c:v>
                </c:pt>
                <c:pt idx="1713">
                  <c:v>0</c:v>
                </c:pt>
                <c:pt idx="1714">
                  <c:v>0</c:v>
                </c:pt>
                <c:pt idx="1715">
                  <c:v>0</c:v>
                </c:pt>
                <c:pt idx="1716">
                  <c:v>0</c:v>
                </c:pt>
                <c:pt idx="1717">
                  <c:v>0</c:v>
                </c:pt>
                <c:pt idx="1718">
                  <c:v>0</c:v>
                </c:pt>
                <c:pt idx="1719">
                  <c:v>0</c:v>
                </c:pt>
                <c:pt idx="1720">
                  <c:v>0</c:v>
                </c:pt>
                <c:pt idx="1721">
                  <c:v>0</c:v>
                </c:pt>
                <c:pt idx="1722">
                  <c:v>0</c:v>
                </c:pt>
                <c:pt idx="1723">
                  <c:v>0</c:v>
                </c:pt>
                <c:pt idx="1724">
                  <c:v>0</c:v>
                </c:pt>
                <c:pt idx="1725">
                  <c:v>0</c:v>
                </c:pt>
                <c:pt idx="1726">
                  <c:v>0</c:v>
                </c:pt>
                <c:pt idx="1727">
                  <c:v>0</c:v>
                </c:pt>
                <c:pt idx="1728">
                  <c:v>0</c:v>
                </c:pt>
                <c:pt idx="1729">
                  <c:v>0</c:v>
                </c:pt>
                <c:pt idx="1730">
                  <c:v>0</c:v>
                </c:pt>
                <c:pt idx="1731">
                  <c:v>0</c:v>
                </c:pt>
                <c:pt idx="1732">
                  <c:v>0</c:v>
                </c:pt>
                <c:pt idx="1733">
                  <c:v>0</c:v>
                </c:pt>
                <c:pt idx="1734">
                  <c:v>0</c:v>
                </c:pt>
                <c:pt idx="1735">
                  <c:v>0</c:v>
                </c:pt>
                <c:pt idx="1736">
                  <c:v>0</c:v>
                </c:pt>
                <c:pt idx="1737">
                  <c:v>0</c:v>
                </c:pt>
                <c:pt idx="1738">
                  <c:v>0</c:v>
                </c:pt>
                <c:pt idx="1739">
                  <c:v>0</c:v>
                </c:pt>
                <c:pt idx="1740">
                  <c:v>0</c:v>
                </c:pt>
                <c:pt idx="1741">
                  <c:v>0</c:v>
                </c:pt>
                <c:pt idx="1742">
                  <c:v>0</c:v>
                </c:pt>
                <c:pt idx="1743">
                  <c:v>0</c:v>
                </c:pt>
                <c:pt idx="1744">
                  <c:v>0</c:v>
                </c:pt>
                <c:pt idx="1745">
                  <c:v>0</c:v>
                </c:pt>
                <c:pt idx="1746">
                  <c:v>0</c:v>
                </c:pt>
                <c:pt idx="1747">
                  <c:v>0</c:v>
                </c:pt>
                <c:pt idx="1748">
                  <c:v>0</c:v>
                </c:pt>
                <c:pt idx="1749">
                  <c:v>0</c:v>
                </c:pt>
                <c:pt idx="1750">
                  <c:v>0</c:v>
                </c:pt>
                <c:pt idx="1751">
                  <c:v>0</c:v>
                </c:pt>
                <c:pt idx="1752">
                  <c:v>0</c:v>
                </c:pt>
                <c:pt idx="1753">
                  <c:v>0</c:v>
                </c:pt>
                <c:pt idx="1754">
                  <c:v>0</c:v>
                </c:pt>
                <c:pt idx="1755">
                  <c:v>0</c:v>
                </c:pt>
                <c:pt idx="1756">
                  <c:v>0</c:v>
                </c:pt>
                <c:pt idx="1757">
                  <c:v>0</c:v>
                </c:pt>
                <c:pt idx="1758">
                  <c:v>0</c:v>
                </c:pt>
                <c:pt idx="1759">
                  <c:v>0</c:v>
                </c:pt>
                <c:pt idx="1760">
                  <c:v>0</c:v>
                </c:pt>
                <c:pt idx="1761">
                  <c:v>0</c:v>
                </c:pt>
                <c:pt idx="1762">
                  <c:v>0</c:v>
                </c:pt>
                <c:pt idx="1763">
                  <c:v>0</c:v>
                </c:pt>
                <c:pt idx="1764">
                  <c:v>0</c:v>
                </c:pt>
                <c:pt idx="1765">
                  <c:v>0</c:v>
                </c:pt>
                <c:pt idx="1766">
                  <c:v>0</c:v>
                </c:pt>
                <c:pt idx="1767">
                  <c:v>0</c:v>
                </c:pt>
                <c:pt idx="1768">
                  <c:v>0</c:v>
                </c:pt>
                <c:pt idx="1769">
                  <c:v>0</c:v>
                </c:pt>
                <c:pt idx="1770">
                  <c:v>0</c:v>
                </c:pt>
                <c:pt idx="1771">
                  <c:v>0</c:v>
                </c:pt>
                <c:pt idx="1772">
                  <c:v>0</c:v>
                </c:pt>
                <c:pt idx="1773">
                  <c:v>0</c:v>
                </c:pt>
                <c:pt idx="1774">
                  <c:v>0</c:v>
                </c:pt>
                <c:pt idx="1775">
                  <c:v>0</c:v>
                </c:pt>
                <c:pt idx="1776">
                  <c:v>0</c:v>
                </c:pt>
                <c:pt idx="1777">
                  <c:v>0</c:v>
                </c:pt>
                <c:pt idx="1778">
                  <c:v>0</c:v>
                </c:pt>
                <c:pt idx="1779">
                  <c:v>0</c:v>
                </c:pt>
                <c:pt idx="1780">
                  <c:v>0</c:v>
                </c:pt>
                <c:pt idx="1781">
                  <c:v>0</c:v>
                </c:pt>
                <c:pt idx="1782">
                  <c:v>0</c:v>
                </c:pt>
                <c:pt idx="1783">
                  <c:v>0</c:v>
                </c:pt>
                <c:pt idx="1784">
                  <c:v>0</c:v>
                </c:pt>
                <c:pt idx="1785">
                  <c:v>0</c:v>
                </c:pt>
                <c:pt idx="1786">
                  <c:v>0</c:v>
                </c:pt>
                <c:pt idx="1787">
                  <c:v>0</c:v>
                </c:pt>
                <c:pt idx="1788">
                  <c:v>0</c:v>
                </c:pt>
                <c:pt idx="1789">
                  <c:v>0</c:v>
                </c:pt>
                <c:pt idx="1790">
                  <c:v>0</c:v>
                </c:pt>
                <c:pt idx="1791">
                  <c:v>0</c:v>
                </c:pt>
                <c:pt idx="1792">
                  <c:v>0</c:v>
                </c:pt>
                <c:pt idx="1793">
                  <c:v>0</c:v>
                </c:pt>
                <c:pt idx="1794">
                  <c:v>0</c:v>
                </c:pt>
                <c:pt idx="1795">
                  <c:v>0</c:v>
                </c:pt>
                <c:pt idx="1796">
                  <c:v>0</c:v>
                </c:pt>
                <c:pt idx="1797">
                  <c:v>0</c:v>
                </c:pt>
                <c:pt idx="1798">
                  <c:v>0</c:v>
                </c:pt>
                <c:pt idx="1799">
                  <c:v>0</c:v>
                </c:pt>
                <c:pt idx="1800">
                  <c:v>0</c:v>
                </c:pt>
                <c:pt idx="1801">
                  <c:v>0</c:v>
                </c:pt>
                <c:pt idx="1802">
                  <c:v>0</c:v>
                </c:pt>
                <c:pt idx="1803">
                  <c:v>0</c:v>
                </c:pt>
                <c:pt idx="1804">
                  <c:v>0</c:v>
                </c:pt>
                <c:pt idx="1805">
                  <c:v>0</c:v>
                </c:pt>
                <c:pt idx="1806">
                  <c:v>0</c:v>
                </c:pt>
                <c:pt idx="1807">
                  <c:v>0</c:v>
                </c:pt>
                <c:pt idx="1808">
                  <c:v>0</c:v>
                </c:pt>
                <c:pt idx="1809">
                  <c:v>0</c:v>
                </c:pt>
                <c:pt idx="1810">
                  <c:v>0</c:v>
                </c:pt>
                <c:pt idx="1811">
                  <c:v>0</c:v>
                </c:pt>
                <c:pt idx="1812">
                  <c:v>0</c:v>
                </c:pt>
                <c:pt idx="1813">
                  <c:v>0</c:v>
                </c:pt>
                <c:pt idx="1814">
                  <c:v>0</c:v>
                </c:pt>
                <c:pt idx="1815">
                  <c:v>0</c:v>
                </c:pt>
                <c:pt idx="1816">
                  <c:v>0</c:v>
                </c:pt>
                <c:pt idx="1817">
                  <c:v>0</c:v>
                </c:pt>
                <c:pt idx="1818">
                  <c:v>0</c:v>
                </c:pt>
                <c:pt idx="1819">
                  <c:v>0</c:v>
                </c:pt>
                <c:pt idx="1820">
                  <c:v>0</c:v>
                </c:pt>
                <c:pt idx="1821">
                  <c:v>0</c:v>
                </c:pt>
                <c:pt idx="1822">
                  <c:v>0</c:v>
                </c:pt>
                <c:pt idx="1823">
                  <c:v>0</c:v>
                </c:pt>
                <c:pt idx="1824">
                  <c:v>0</c:v>
                </c:pt>
                <c:pt idx="1825">
                  <c:v>0</c:v>
                </c:pt>
                <c:pt idx="1826">
                  <c:v>0</c:v>
                </c:pt>
                <c:pt idx="1827">
                  <c:v>0</c:v>
                </c:pt>
                <c:pt idx="1828">
                  <c:v>0</c:v>
                </c:pt>
                <c:pt idx="1829">
                  <c:v>0</c:v>
                </c:pt>
                <c:pt idx="1830">
                  <c:v>0</c:v>
                </c:pt>
                <c:pt idx="1831">
                  <c:v>0</c:v>
                </c:pt>
                <c:pt idx="1832">
                  <c:v>0</c:v>
                </c:pt>
                <c:pt idx="1833">
                  <c:v>0</c:v>
                </c:pt>
                <c:pt idx="1834">
                  <c:v>0</c:v>
                </c:pt>
                <c:pt idx="1835">
                  <c:v>0</c:v>
                </c:pt>
                <c:pt idx="1836">
                  <c:v>0</c:v>
                </c:pt>
                <c:pt idx="1837">
                  <c:v>0</c:v>
                </c:pt>
                <c:pt idx="1838">
                  <c:v>0</c:v>
                </c:pt>
                <c:pt idx="1839">
                  <c:v>0</c:v>
                </c:pt>
                <c:pt idx="1840">
                  <c:v>0</c:v>
                </c:pt>
                <c:pt idx="1841">
                  <c:v>0</c:v>
                </c:pt>
                <c:pt idx="1842">
                  <c:v>0</c:v>
                </c:pt>
                <c:pt idx="1843">
                  <c:v>0</c:v>
                </c:pt>
                <c:pt idx="1844">
                  <c:v>0</c:v>
                </c:pt>
                <c:pt idx="1845">
                  <c:v>0</c:v>
                </c:pt>
                <c:pt idx="1846">
                  <c:v>0</c:v>
                </c:pt>
                <c:pt idx="1847">
                  <c:v>0</c:v>
                </c:pt>
                <c:pt idx="1848">
                  <c:v>0</c:v>
                </c:pt>
                <c:pt idx="1849">
                  <c:v>0</c:v>
                </c:pt>
                <c:pt idx="1850">
                  <c:v>0</c:v>
                </c:pt>
                <c:pt idx="1851">
                  <c:v>0</c:v>
                </c:pt>
                <c:pt idx="1852">
                  <c:v>0</c:v>
                </c:pt>
                <c:pt idx="1853">
                  <c:v>0</c:v>
                </c:pt>
                <c:pt idx="1854">
                  <c:v>0</c:v>
                </c:pt>
                <c:pt idx="1855">
                  <c:v>0</c:v>
                </c:pt>
                <c:pt idx="1856">
                  <c:v>0</c:v>
                </c:pt>
                <c:pt idx="1857">
                  <c:v>0</c:v>
                </c:pt>
                <c:pt idx="1858">
                  <c:v>0</c:v>
                </c:pt>
                <c:pt idx="1859">
                  <c:v>0</c:v>
                </c:pt>
                <c:pt idx="1860">
                  <c:v>0</c:v>
                </c:pt>
                <c:pt idx="1861">
                  <c:v>0</c:v>
                </c:pt>
                <c:pt idx="1862">
                  <c:v>0</c:v>
                </c:pt>
                <c:pt idx="1863">
                  <c:v>0</c:v>
                </c:pt>
                <c:pt idx="1864">
                  <c:v>0</c:v>
                </c:pt>
                <c:pt idx="1865">
                  <c:v>0</c:v>
                </c:pt>
                <c:pt idx="1866">
                  <c:v>0</c:v>
                </c:pt>
                <c:pt idx="1867">
                  <c:v>0</c:v>
                </c:pt>
                <c:pt idx="1868">
                  <c:v>0</c:v>
                </c:pt>
                <c:pt idx="1869">
                  <c:v>0</c:v>
                </c:pt>
                <c:pt idx="1870">
                  <c:v>0</c:v>
                </c:pt>
                <c:pt idx="1871">
                  <c:v>0</c:v>
                </c:pt>
                <c:pt idx="1872">
                  <c:v>0</c:v>
                </c:pt>
                <c:pt idx="1873">
                  <c:v>0</c:v>
                </c:pt>
                <c:pt idx="1874">
                  <c:v>0</c:v>
                </c:pt>
                <c:pt idx="1875">
                  <c:v>0</c:v>
                </c:pt>
                <c:pt idx="1876">
                  <c:v>0</c:v>
                </c:pt>
                <c:pt idx="1877">
                  <c:v>0</c:v>
                </c:pt>
                <c:pt idx="1878">
                  <c:v>0</c:v>
                </c:pt>
                <c:pt idx="1879">
                  <c:v>0</c:v>
                </c:pt>
                <c:pt idx="1880">
                  <c:v>0</c:v>
                </c:pt>
                <c:pt idx="1881">
                  <c:v>0</c:v>
                </c:pt>
                <c:pt idx="1882">
                  <c:v>0</c:v>
                </c:pt>
                <c:pt idx="1883">
                  <c:v>0</c:v>
                </c:pt>
                <c:pt idx="1884">
                  <c:v>0</c:v>
                </c:pt>
                <c:pt idx="1885">
                  <c:v>0</c:v>
                </c:pt>
                <c:pt idx="1886">
                  <c:v>0</c:v>
                </c:pt>
                <c:pt idx="1887">
                  <c:v>0</c:v>
                </c:pt>
                <c:pt idx="1888">
                  <c:v>0</c:v>
                </c:pt>
                <c:pt idx="1889">
                  <c:v>0</c:v>
                </c:pt>
                <c:pt idx="1890">
                  <c:v>0</c:v>
                </c:pt>
                <c:pt idx="1891">
                  <c:v>0</c:v>
                </c:pt>
                <c:pt idx="1892">
                  <c:v>0</c:v>
                </c:pt>
                <c:pt idx="1893">
                  <c:v>0</c:v>
                </c:pt>
                <c:pt idx="1894">
                  <c:v>0</c:v>
                </c:pt>
                <c:pt idx="1895">
                  <c:v>0</c:v>
                </c:pt>
                <c:pt idx="1896">
                  <c:v>0</c:v>
                </c:pt>
                <c:pt idx="1897">
                  <c:v>0</c:v>
                </c:pt>
                <c:pt idx="1898">
                  <c:v>0</c:v>
                </c:pt>
                <c:pt idx="1899">
                  <c:v>0</c:v>
                </c:pt>
                <c:pt idx="1900">
                  <c:v>0</c:v>
                </c:pt>
                <c:pt idx="1901">
                  <c:v>0</c:v>
                </c:pt>
                <c:pt idx="1902">
                  <c:v>0</c:v>
                </c:pt>
                <c:pt idx="1903">
                  <c:v>0</c:v>
                </c:pt>
                <c:pt idx="1904">
                  <c:v>0</c:v>
                </c:pt>
                <c:pt idx="1905">
                  <c:v>0</c:v>
                </c:pt>
                <c:pt idx="1906">
                  <c:v>0</c:v>
                </c:pt>
                <c:pt idx="1907">
                  <c:v>0</c:v>
                </c:pt>
                <c:pt idx="1908">
                  <c:v>0</c:v>
                </c:pt>
                <c:pt idx="1909">
                  <c:v>0</c:v>
                </c:pt>
                <c:pt idx="1910">
                  <c:v>0</c:v>
                </c:pt>
                <c:pt idx="1911">
                  <c:v>0</c:v>
                </c:pt>
                <c:pt idx="1912">
                  <c:v>0</c:v>
                </c:pt>
                <c:pt idx="1913">
                  <c:v>0</c:v>
                </c:pt>
                <c:pt idx="1914">
                  <c:v>0</c:v>
                </c:pt>
                <c:pt idx="1915">
                  <c:v>0</c:v>
                </c:pt>
                <c:pt idx="1916">
                  <c:v>0</c:v>
                </c:pt>
                <c:pt idx="1917">
                  <c:v>0</c:v>
                </c:pt>
                <c:pt idx="1918">
                  <c:v>0</c:v>
                </c:pt>
                <c:pt idx="1919">
                  <c:v>0</c:v>
                </c:pt>
                <c:pt idx="1920">
                  <c:v>0</c:v>
                </c:pt>
                <c:pt idx="1921">
                  <c:v>0</c:v>
                </c:pt>
                <c:pt idx="1922">
                  <c:v>0</c:v>
                </c:pt>
                <c:pt idx="1923">
                  <c:v>0</c:v>
                </c:pt>
                <c:pt idx="1924">
                  <c:v>0</c:v>
                </c:pt>
                <c:pt idx="1925">
                  <c:v>0</c:v>
                </c:pt>
                <c:pt idx="1926">
                  <c:v>0</c:v>
                </c:pt>
                <c:pt idx="1927">
                  <c:v>0</c:v>
                </c:pt>
                <c:pt idx="1928">
                  <c:v>0</c:v>
                </c:pt>
                <c:pt idx="1929">
                  <c:v>0</c:v>
                </c:pt>
                <c:pt idx="1930">
                  <c:v>0</c:v>
                </c:pt>
                <c:pt idx="1931">
                  <c:v>0</c:v>
                </c:pt>
                <c:pt idx="1932">
                  <c:v>0</c:v>
                </c:pt>
                <c:pt idx="1933">
                  <c:v>0</c:v>
                </c:pt>
                <c:pt idx="1934">
                  <c:v>0</c:v>
                </c:pt>
                <c:pt idx="1935">
                  <c:v>0</c:v>
                </c:pt>
                <c:pt idx="1936">
                  <c:v>0</c:v>
                </c:pt>
                <c:pt idx="1937">
                  <c:v>0</c:v>
                </c:pt>
                <c:pt idx="1938">
                  <c:v>0</c:v>
                </c:pt>
                <c:pt idx="1939">
                  <c:v>0</c:v>
                </c:pt>
                <c:pt idx="1940">
                  <c:v>0</c:v>
                </c:pt>
                <c:pt idx="1941">
                  <c:v>0</c:v>
                </c:pt>
                <c:pt idx="1942">
                  <c:v>0</c:v>
                </c:pt>
                <c:pt idx="1943">
                  <c:v>0</c:v>
                </c:pt>
                <c:pt idx="1944">
                  <c:v>0</c:v>
                </c:pt>
                <c:pt idx="1945">
                  <c:v>0</c:v>
                </c:pt>
                <c:pt idx="1946">
                  <c:v>0</c:v>
                </c:pt>
                <c:pt idx="1947">
                  <c:v>0</c:v>
                </c:pt>
                <c:pt idx="1948">
                  <c:v>0</c:v>
                </c:pt>
                <c:pt idx="1949">
                  <c:v>0</c:v>
                </c:pt>
                <c:pt idx="1950">
                  <c:v>0</c:v>
                </c:pt>
                <c:pt idx="1951">
                  <c:v>0</c:v>
                </c:pt>
                <c:pt idx="1952">
                  <c:v>0</c:v>
                </c:pt>
                <c:pt idx="1953">
                  <c:v>0</c:v>
                </c:pt>
                <c:pt idx="1954">
                  <c:v>0</c:v>
                </c:pt>
                <c:pt idx="1955">
                  <c:v>0</c:v>
                </c:pt>
                <c:pt idx="1956">
                  <c:v>0</c:v>
                </c:pt>
                <c:pt idx="1957">
                  <c:v>0</c:v>
                </c:pt>
                <c:pt idx="1958">
                  <c:v>0</c:v>
                </c:pt>
                <c:pt idx="1959">
                  <c:v>0</c:v>
                </c:pt>
                <c:pt idx="1960">
                  <c:v>0</c:v>
                </c:pt>
                <c:pt idx="1961">
                  <c:v>0</c:v>
                </c:pt>
                <c:pt idx="1962">
                  <c:v>0</c:v>
                </c:pt>
                <c:pt idx="1963">
                  <c:v>0</c:v>
                </c:pt>
                <c:pt idx="1964">
                  <c:v>0</c:v>
                </c:pt>
                <c:pt idx="1965">
                  <c:v>0</c:v>
                </c:pt>
                <c:pt idx="1966">
                  <c:v>0</c:v>
                </c:pt>
                <c:pt idx="1967">
                  <c:v>0</c:v>
                </c:pt>
                <c:pt idx="1968">
                  <c:v>0</c:v>
                </c:pt>
                <c:pt idx="1969">
                  <c:v>0</c:v>
                </c:pt>
                <c:pt idx="1970">
                  <c:v>0</c:v>
                </c:pt>
                <c:pt idx="1971">
                  <c:v>0</c:v>
                </c:pt>
                <c:pt idx="1972">
                  <c:v>0</c:v>
                </c:pt>
                <c:pt idx="1973">
                  <c:v>0</c:v>
                </c:pt>
                <c:pt idx="1974">
                  <c:v>0</c:v>
                </c:pt>
                <c:pt idx="1975">
                  <c:v>0</c:v>
                </c:pt>
                <c:pt idx="1976">
                  <c:v>0</c:v>
                </c:pt>
                <c:pt idx="1977">
                  <c:v>0</c:v>
                </c:pt>
                <c:pt idx="1978">
                  <c:v>0</c:v>
                </c:pt>
                <c:pt idx="1979">
                  <c:v>0</c:v>
                </c:pt>
                <c:pt idx="1980">
                  <c:v>0</c:v>
                </c:pt>
                <c:pt idx="1981">
                  <c:v>0</c:v>
                </c:pt>
                <c:pt idx="1982">
                  <c:v>0</c:v>
                </c:pt>
                <c:pt idx="1983">
                  <c:v>0</c:v>
                </c:pt>
                <c:pt idx="1984">
                  <c:v>0</c:v>
                </c:pt>
                <c:pt idx="1985">
                  <c:v>0</c:v>
                </c:pt>
                <c:pt idx="1986">
                  <c:v>0</c:v>
                </c:pt>
                <c:pt idx="1987">
                  <c:v>0</c:v>
                </c:pt>
                <c:pt idx="1988">
                  <c:v>0</c:v>
                </c:pt>
                <c:pt idx="1989">
                  <c:v>0</c:v>
                </c:pt>
                <c:pt idx="1990">
                  <c:v>0</c:v>
                </c:pt>
                <c:pt idx="1991">
                  <c:v>0</c:v>
                </c:pt>
                <c:pt idx="1992">
                  <c:v>0</c:v>
                </c:pt>
                <c:pt idx="1993">
                  <c:v>0</c:v>
                </c:pt>
                <c:pt idx="1994">
                  <c:v>0</c:v>
                </c:pt>
                <c:pt idx="1995">
                  <c:v>0</c:v>
                </c:pt>
                <c:pt idx="1996">
                  <c:v>0</c:v>
                </c:pt>
                <c:pt idx="1997">
                  <c:v>0</c:v>
                </c:pt>
                <c:pt idx="1998">
                  <c:v>0</c:v>
                </c:pt>
                <c:pt idx="1999">
                  <c:v>0</c:v>
                </c:pt>
                <c:pt idx="2000">
                  <c:v>0</c:v>
                </c:pt>
                <c:pt idx="2001">
                  <c:v>0</c:v>
                </c:pt>
                <c:pt idx="2002">
                  <c:v>0</c:v>
                </c:pt>
                <c:pt idx="2003">
                  <c:v>0</c:v>
                </c:pt>
                <c:pt idx="2004">
                  <c:v>0</c:v>
                </c:pt>
                <c:pt idx="2005">
                  <c:v>0</c:v>
                </c:pt>
                <c:pt idx="2006">
                  <c:v>0</c:v>
                </c:pt>
                <c:pt idx="2007">
                  <c:v>0</c:v>
                </c:pt>
                <c:pt idx="2008">
                  <c:v>0</c:v>
                </c:pt>
                <c:pt idx="2009">
                  <c:v>0</c:v>
                </c:pt>
                <c:pt idx="2010">
                  <c:v>0</c:v>
                </c:pt>
                <c:pt idx="2011">
                  <c:v>0</c:v>
                </c:pt>
                <c:pt idx="2012">
                  <c:v>0</c:v>
                </c:pt>
                <c:pt idx="2013">
                  <c:v>0</c:v>
                </c:pt>
                <c:pt idx="2014">
                  <c:v>0</c:v>
                </c:pt>
                <c:pt idx="2015">
                  <c:v>0</c:v>
                </c:pt>
                <c:pt idx="2016">
                  <c:v>0</c:v>
                </c:pt>
                <c:pt idx="2017">
                  <c:v>0</c:v>
                </c:pt>
                <c:pt idx="2018">
                  <c:v>0</c:v>
                </c:pt>
                <c:pt idx="2019">
                  <c:v>0</c:v>
                </c:pt>
                <c:pt idx="2020">
                  <c:v>0</c:v>
                </c:pt>
                <c:pt idx="2021">
                  <c:v>0</c:v>
                </c:pt>
                <c:pt idx="2022">
                  <c:v>0</c:v>
                </c:pt>
                <c:pt idx="2023">
                  <c:v>0</c:v>
                </c:pt>
                <c:pt idx="2024">
                  <c:v>0</c:v>
                </c:pt>
                <c:pt idx="2025">
                  <c:v>0</c:v>
                </c:pt>
                <c:pt idx="2026">
                  <c:v>0</c:v>
                </c:pt>
                <c:pt idx="2027">
                  <c:v>0</c:v>
                </c:pt>
                <c:pt idx="2028">
                  <c:v>0</c:v>
                </c:pt>
                <c:pt idx="2029">
                  <c:v>0</c:v>
                </c:pt>
                <c:pt idx="2030">
                  <c:v>0</c:v>
                </c:pt>
                <c:pt idx="2031">
                  <c:v>0</c:v>
                </c:pt>
                <c:pt idx="2032">
                  <c:v>0</c:v>
                </c:pt>
                <c:pt idx="2033">
                  <c:v>0</c:v>
                </c:pt>
                <c:pt idx="2034">
                  <c:v>0</c:v>
                </c:pt>
                <c:pt idx="2035">
                  <c:v>0</c:v>
                </c:pt>
                <c:pt idx="2036">
                  <c:v>0</c:v>
                </c:pt>
                <c:pt idx="2037">
                  <c:v>0</c:v>
                </c:pt>
                <c:pt idx="2038">
                  <c:v>0</c:v>
                </c:pt>
                <c:pt idx="2039">
                  <c:v>0</c:v>
                </c:pt>
                <c:pt idx="2040">
                  <c:v>0</c:v>
                </c:pt>
                <c:pt idx="2041">
                  <c:v>0</c:v>
                </c:pt>
                <c:pt idx="2042">
                  <c:v>0</c:v>
                </c:pt>
                <c:pt idx="2043">
                  <c:v>0</c:v>
                </c:pt>
                <c:pt idx="2044">
                  <c:v>0</c:v>
                </c:pt>
                <c:pt idx="2045">
                  <c:v>0</c:v>
                </c:pt>
                <c:pt idx="2046">
                  <c:v>0</c:v>
                </c:pt>
                <c:pt idx="2047">
                  <c:v>0</c:v>
                </c:pt>
                <c:pt idx="2048">
                  <c:v>0</c:v>
                </c:pt>
                <c:pt idx="2049">
                  <c:v>0</c:v>
                </c:pt>
                <c:pt idx="2050">
                  <c:v>0</c:v>
                </c:pt>
                <c:pt idx="2051">
                  <c:v>0</c:v>
                </c:pt>
                <c:pt idx="2052">
                  <c:v>0</c:v>
                </c:pt>
                <c:pt idx="2053">
                  <c:v>0</c:v>
                </c:pt>
                <c:pt idx="2054">
                  <c:v>0</c:v>
                </c:pt>
                <c:pt idx="2055">
                  <c:v>0</c:v>
                </c:pt>
                <c:pt idx="2056">
                  <c:v>0</c:v>
                </c:pt>
                <c:pt idx="2057">
                  <c:v>0</c:v>
                </c:pt>
                <c:pt idx="2058">
                  <c:v>0</c:v>
                </c:pt>
                <c:pt idx="2059">
                  <c:v>0</c:v>
                </c:pt>
                <c:pt idx="2060">
                  <c:v>0</c:v>
                </c:pt>
                <c:pt idx="2061">
                  <c:v>0</c:v>
                </c:pt>
                <c:pt idx="2062">
                  <c:v>0</c:v>
                </c:pt>
                <c:pt idx="2063">
                  <c:v>0</c:v>
                </c:pt>
                <c:pt idx="2064">
                  <c:v>0</c:v>
                </c:pt>
                <c:pt idx="2065">
                  <c:v>0</c:v>
                </c:pt>
                <c:pt idx="2066">
                  <c:v>0</c:v>
                </c:pt>
                <c:pt idx="2067">
                  <c:v>0</c:v>
                </c:pt>
                <c:pt idx="2068">
                  <c:v>0</c:v>
                </c:pt>
                <c:pt idx="2069">
                  <c:v>0</c:v>
                </c:pt>
                <c:pt idx="2070">
                  <c:v>0</c:v>
                </c:pt>
                <c:pt idx="2071">
                  <c:v>0</c:v>
                </c:pt>
                <c:pt idx="2072">
                  <c:v>0</c:v>
                </c:pt>
                <c:pt idx="2073">
                  <c:v>0</c:v>
                </c:pt>
                <c:pt idx="2074">
                  <c:v>0</c:v>
                </c:pt>
                <c:pt idx="2075">
                  <c:v>0</c:v>
                </c:pt>
                <c:pt idx="2076">
                  <c:v>0</c:v>
                </c:pt>
                <c:pt idx="2077">
                  <c:v>0</c:v>
                </c:pt>
                <c:pt idx="2078">
                  <c:v>0</c:v>
                </c:pt>
                <c:pt idx="2079">
                  <c:v>0</c:v>
                </c:pt>
              </c:numCache>
            </c:numRef>
          </c:val>
          <c:smooth val="0"/>
        </c:ser>
        <c:ser>
          <c:idx val="2"/>
          <c:order val="1"/>
          <c:tx>
            <c:strRef>
              <c:f>'[1]Loan Calculator'!$F$23</c:f>
              <c:strCache>
                <c:ptCount val="1"/>
                <c:pt idx="0">
                  <c:v>Interest</c:v>
                </c:pt>
              </c:strCache>
            </c:strRef>
          </c:tx>
          <c:spPr>
            <a:ln w="12700">
              <a:solidFill>
                <a:srgbClr val="FF0000"/>
              </a:solidFill>
              <a:prstDash val="solid"/>
            </a:ln>
          </c:spPr>
          <c:marker>
            <c:symbol val="x"/>
            <c:size val="3"/>
            <c:spPr>
              <a:noFill/>
              <a:ln w="9525">
                <a:noFill/>
              </a:ln>
            </c:spPr>
          </c:marker>
          <c:cat>
            <c:strRef>
              <c:f>'[1]Loan Calculator'!$C$25:$C$2104</c:f>
              <c:strCache>
                <c:ptCount val="2080"/>
                <c:pt idx="0">
                  <c:v>42612</c:v>
                </c:pt>
                <c:pt idx="1">
                  <c:v>42643</c:v>
                </c:pt>
                <c:pt idx="2">
                  <c:v>42673</c:v>
                </c:pt>
                <c:pt idx="3">
                  <c:v>42704</c:v>
                </c:pt>
                <c:pt idx="4">
                  <c:v>42734</c:v>
                </c:pt>
                <c:pt idx="5">
                  <c:v>42765</c:v>
                </c:pt>
                <c:pt idx="6">
                  <c:v>42796</c:v>
                </c:pt>
                <c:pt idx="7">
                  <c:v>42824</c:v>
                </c:pt>
                <c:pt idx="8">
                  <c:v>42855</c:v>
                </c:pt>
                <c:pt idx="9">
                  <c:v>42885</c:v>
                </c:pt>
                <c:pt idx="10">
                  <c:v>42916</c:v>
                </c:pt>
                <c:pt idx="11">
                  <c:v>42946</c:v>
                </c:pt>
                <c:pt idx="12">
                  <c:v>42977</c:v>
                </c:pt>
                <c:pt idx="13">
                  <c:v>43008</c:v>
                </c:pt>
                <c:pt idx="14">
                  <c:v>43038</c:v>
                </c:pt>
                <c:pt idx="15">
                  <c:v>43069</c:v>
                </c:pt>
                <c:pt idx="16">
                  <c:v>43099</c:v>
                </c:pt>
                <c:pt idx="17">
                  <c:v>43130</c:v>
                </c:pt>
                <c:pt idx="18">
                  <c:v>43161</c:v>
                </c:pt>
                <c:pt idx="19">
                  <c:v>43189</c:v>
                </c:pt>
                <c:pt idx="20">
                  <c:v>43220</c:v>
                </c:pt>
                <c:pt idx="21">
                  <c:v>43250</c:v>
                </c:pt>
                <c:pt idx="22">
                  <c:v>43281</c:v>
                </c:pt>
                <c:pt idx="23">
                  <c:v>43311</c:v>
                </c:pt>
                <c:pt idx="24">
                  <c:v>43342</c:v>
                </c:pt>
                <c:pt idx="25">
                  <c:v>43373</c:v>
                </c:pt>
                <c:pt idx="26">
                  <c:v>43403</c:v>
                </c:pt>
                <c:pt idx="27">
                  <c:v>43434</c:v>
                </c:pt>
                <c:pt idx="28">
                  <c:v>43464</c:v>
                </c:pt>
                <c:pt idx="29">
                  <c:v>43495</c:v>
                </c:pt>
                <c:pt idx="30">
                  <c:v>43526</c:v>
                </c:pt>
                <c:pt idx="31">
                  <c:v>43554</c:v>
                </c:pt>
                <c:pt idx="32">
                  <c:v>43585</c:v>
                </c:pt>
                <c:pt idx="33">
                  <c:v>43615</c:v>
                </c:pt>
                <c:pt idx="34">
                  <c:v>43646</c:v>
                </c:pt>
                <c:pt idx="35">
                  <c:v>43676</c:v>
                </c:pt>
                <c:pt idx="36">
                  <c:v>43707</c:v>
                </c:pt>
                <c:pt idx="37">
                  <c:v>43738</c:v>
                </c:pt>
                <c:pt idx="38">
                  <c:v>43768</c:v>
                </c:pt>
                <c:pt idx="39">
                  <c:v>43799</c:v>
                </c:pt>
                <c:pt idx="40">
                  <c:v>43829</c:v>
                </c:pt>
                <c:pt idx="41">
                  <c:v>43860</c:v>
                </c:pt>
                <c:pt idx="42">
                  <c:v>43891</c:v>
                </c:pt>
                <c:pt idx="43">
                  <c:v>43920</c:v>
                </c:pt>
                <c:pt idx="44">
                  <c:v>43951</c:v>
                </c:pt>
                <c:pt idx="45">
                  <c:v>43981</c:v>
                </c:pt>
                <c:pt idx="46">
                  <c:v>44012</c:v>
                </c:pt>
                <c:pt idx="47">
                  <c:v>44042</c:v>
                </c:pt>
                <c:pt idx="48">
                  <c:v>44073</c:v>
                </c:pt>
                <c:pt idx="49">
                  <c:v>44104</c:v>
                </c:pt>
                <c:pt idx="50">
                  <c:v>44134</c:v>
                </c:pt>
                <c:pt idx="51">
                  <c:v>44165</c:v>
                </c:pt>
                <c:pt idx="52">
                  <c:v>44195</c:v>
                </c:pt>
                <c:pt idx="53">
                  <c:v>44226</c:v>
                </c:pt>
                <c:pt idx="54">
                  <c:v>44257</c:v>
                </c:pt>
                <c:pt idx="55">
                  <c:v>44285</c:v>
                </c:pt>
                <c:pt idx="56">
                  <c:v>44316</c:v>
                </c:pt>
                <c:pt idx="57">
                  <c:v>44346</c:v>
                </c:pt>
                <c:pt idx="58">
                  <c:v>44377</c:v>
                </c:pt>
                <c:pt idx="59">
                  <c:v>44407</c:v>
                </c:pt>
                <c:pt idx="60">
                  <c:v>44438</c:v>
                </c:pt>
                <c:pt idx="61">
                  <c:v>44469</c:v>
                </c:pt>
                <c:pt idx="62">
                  <c:v>44499</c:v>
                </c:pt>
                <c:pt idx="63">
                  <c:v>44530</c:v>
                </c:pt>
                <c:pt idx="64">
                  <c:v>44560</c:v>
                </c:pt>
                <c:pt idx="65">
                  <c:v>44591</c:v>
                </c:pt>
                <c:pt idx="66">
                  <c:v>44622</c:v>
                </c:pt>
                <c:pt idx="67">
                  <c:v>44650</c:v>
                </c:pt>
                <c:pt idx="68">
                  <c:v>44681</c:v>
                </c:pt>
                <c:pt idx="69">
                  <c:v>44711</c:v>
                </c:pt>
                <c:pt idx="70">
                  <c:v>44742</c:v>
                </c:pt>
                <c:pt idx="71">
                  <c:v>44772</c:v>
                </c:pt>
                <c:pt idx="72">
                  <c:v>44803</c:v>
                </c:pt>
                <c:pt idx="73">
                  <c:v>44834</c:v>
                </c:pt>
                <c:pt idx="74">
                  <c:v>44864</c:v>
                </c:pt>
                <c:pt idx="75">
                  <c:v>44895</c:v>
                </c:pt>
                <c:pt idx="76">
                  <c:v>44925</c:v>
                </c:pt>
                <c:pt idx="77">
                  <c:v>44956</c:v>
                </c:pt>
                <c:pt idx="78">
                  <c:v>44987</c:v>
                </c:pt>
                <c:pt idx="79">
                  <c:v>45015</c:v>
                </c:pt>
                <c:pt idx="80">
                  <c:v>45046</c:v>
                </c:pt>
                <c:pt idx="81">
                  <c:v>45076</c:v>
                </c:pt>
                <c:pt idx="82">
                  <c:v>45107</c:v>
                </c:pt>
                <c:pt idx="83">
                  <c:v>45137</c:v>
                </c:pt>
                <c:pt idx="84">
                  <c:v>45168</c:v>
                </c:pt>
                <c:pt idx="85">
                  <c:v>45199</c:v>
                </c:pt>
                <c:pt idx="86">
                  <c:v>45229</c:v>
                </c:pt>
                <c:pt idx="87">
                  <c:v>45260</c:v>
                </c:pt>
                <c:pt idx="88">
                  <c:v>45290</c:v>
                </c:pt>
                <c:pt idx="89">
                  <c:v>45321</c:v>
                </c:pt>
                <c:pt idx="90">
                  <c:v>45352</c:v>
                </c:pt>
                <c:pt idx="91">
                  <c:v>45381</c:v>
                </c:pt>
                <c:pt idx="92">
                  <c:v>45412</c:v>
                </c:pt>
                <c:pt idx="93">
                  <c:v>45442</c:v>
                </c:pt>
                <c:pt idx="94">
                  <c:v>45473</c:v>
                </c:pt>
                <c:pt idx="95">
                  <c:v>45503</c:v>
                </c:pt>
                <c:pt idx="96">
                  <c:v>45534</c:v>
                </c:pt>
                <c:pt idx="97">
                  <c:v>45565</c:v>
                </c:pt>
                <c:pt idx="98">
                  <c:v>45595</c:v>
                </c:pt>
                <c:pt idx="99">
                  <c:v>45626</c:v>
                </c:pt>
                <c:pt idx="100">
                  <c:v>45656</c:v>
                </c:pt>
                <c:pt idx="101">
                  <c:v>45687</c:v>
                </c:pt>
                <c:pt idx="102">
                  <c:v>45718</c:v>
                </c:pt>
                <c:pt idx="103">
                  <c:v>45746</c:v>
                </c:pt>
                <c:pt idx="104">
                  <c:v>45777</c:v>
                </c:pt>
                <c:pt idx="105">
                  <c:v>45807</c:v>
                </c:pt>
                <c:pt idx="106">
                  <c:v>45838</c:v>
                </c:pt>
                <c:pt idx="107">
                  <c:v>45868</c:v>
                </c:pt>
                <c:pt idx="108">
                  <c:v>45899</c:v>
                </c:pt>
                <c:pt idx="109">
                  <c:v>45930</c:v>
                </c:pt>
                <c:pt idx="110">
                  <c:v>45960</c:v>
                </c:pt>
                <c:pt idx="111">
                  <c:v>45991</c:v>
                </c:pt>
                <c:pt idx="112">
                  <c:v>46021</c:v>
                </c:pt>
                <c:pt idx="113">
                  <c:v>46052</c:v>
                </c:pt>
                <c:pt idx="114">
                  <c:v>46083</c:v>
                </c:pt>
                <c:pt idx="115">
                  <c:v>46111</c:v>
                </c:pt>
                <c:pt idx="116">
                  <c:v>46142</c:v>
                </c:pt>
                <c:pt idx="117">
                  <c:v>46172</c:v>
                </c:pt>
                <c:pt idx="118">
                  <c:v>46203</c:v>
                </c:pt>
                <c:pt idx="119">
                  <c:v>46233</c:v>
                </c:pt>
              </c:strCache>
            </c:strRef>
          </c:cat>
          <c:val>
            <c:numRef>
              <c:f>'[1]Loan Calculator'!$F$25:$F$2104</c:f>
              <c:numCache>
                <c:formatCode>General</c:formatCode>
                <c:ptCount val="2080"/>
                <c:pt idx="0">
                  <c:v>2039.22</c:v>
                </c:pt>
                <c:pt idx="1">
                  <c:v>2024.76</c:v>
                </c:pt>
                <c:pt idx="2">
                  <c:v>2010.26</c:v>
                </c:pt>
                <c:pt idx="3">
                  <c:v>1995.73</c:v>
                </c:pt>
                <c:pt idx="4">
                  <c:v>1981.15</c:v>
                </c:pt>
                <c:pt idx="5">
                  <c:v>1966.54</c:v>
                </c:pt>
                <c:pt idx="6">
                  <c:v>1951.89</c:v>
                </c:pt>
                <c:pt idx="7">
                  <c:v>1937.2</c:v>
                </c:pt>
                <c:pt idx="8">
                  <c:v>1922.47</c:v>
                </c:pt>
                <c:pt idx="9">
                  <c:v>1907.7</c:v>
                </c:pt>
                <c:pt idx="10">
                  <c:v>1892.9</c:v>
                </c:pt>
                <c:pt idx="11">
                  <c:v>1878.05</c:v>
                </c:pt>
                <c:pt idx="12">
                  <c:v>1863.17</c:v>
                </c:pt>
                <c:pt idx="13">
                  <c:v>1848.24</c:v>
                </c:pt>
                <c:pt idx="14">
                  <c:v>1833.28</c:v>
                </c:pt>
                <c:pt idx="15">
                  <c:v>1818.27</c:v>
                </c:pt>
                <c:pt idx="16">
                  <c:v>1803.23</c:v>
                </c:pt>
                <c:pt idx="17">
                  <c:v>1788.15</c:v>
                </c:pt>
                <c:pt idx="18">
                  <c:v>1773.02</c:v>
                </c:pt>
                <c:pt idx="19">
                  <c:v>1757.86</c:v>
                </c:pt>
                <c:pt idx="20">
                  <c:v>1742.66</c:v>
                </c:pt>
                <c:pt idx="21">
                  <c:v>1727.41</c:v>
                </c:pt>
                <c:pt idx="22">
                  <c:v>1712.13</c:v>
                </c:pt>
                <c:pt idx="23">
                  <c:v>1696.81</c:v>
                </c:pt>
                <c:pt idx="24">
                  <c:v>1681.44</c:v>
                </c:pt>
                <c:pt idx="25">
                  <c:v>1666.03</c:v>
                </c:pt>
                <c:pt idx="26">
                  <c:v>1650.59</c:v>
                </c:pt>
                <c:pt idx="27">
                  <c:v>1635.1</c:v>
                </c:pt>
                <c:pt idx="28">
                  <c:v>1619.57</c:v>
                </c:pt>
                <c:pt idx="29">
                  <c:v>1604</c:v>
                </c:pt>
                <c:pt idx="30">
                  <c:v>1588.39</c:v>
                </c:pt>
                <c:pt idx="31">
                  <c:v>1572.74</c:v>
                </c:pt>
                <c:pt idx="32">
                  <c:v>1557.05</c:v>
                </c:pt>
                <c:pt idx="33">
                  <c:v>1541.31</c:v>
                </c:pt>
                <c:pt idx="34">
                  <c:v>1525.53</c:v>
                </c:pt>
                <c:pt idx="35">
                  <c:v>1509.71</c:v>
                </c:pt>
                <c:pt idx="36">
                  <c:v>1493.85</c:v>
                </c:pt>
                <c:pt idx="37">
                  <c:v>1477.95</c:v>
                </c:pt>
                <c:pt idx="38">
                  <c:v>1462.01</c:v>
                </c:pt>
                <c:pt idx="39">
                  <c:v>1446.02</c:v>
                </c:pt>
                <c:pt idx="40">
                  <c:v>1429.99</c:v>
                </c:pt>
                <c:pt idx="41">
                  <c:v>1413.92</c:v>
                </c:pt>
                <c:pt idx="42">
                  <c:v>1397.8</c:v>
                </c:pt>
                <c:pt idx="43">
                  <c:v>1381.65</c:v>
                </c:pt>
                <c:pt idx="44">
                  <c:v>1365.45</c:v>
                </c:pt>
                <c:pt idx="45">
                  <c:v>1349.2</c:v>
                </c:pt>
                <c:pt idx="46">
                  <c:v>1332.92</c:v>
                </c:pt>
                <c:pt idx="47">
                  <c:v>1316.59</c:v>
                </c:pt>
                <c:pt idx="48">
                  <c:v>1300.22</c:v>
                </c:pt>
                <c:pt idx="49">
                  <c:v>1283.8</c:v>
                </c:pt>
                <c:pt idx="50">
                  <c:v>1267.3399999999999</c:v>
                </c:pt>
                <c:pt idx="51">
                  <c:v>1250.8399999999999</c:v>
                </c:pt>
                <c:pt idx="52">
                  <c:v>1234.3</c:v>
                </c:pt>
                <c:pt idx="53">
                  <c:v>1217.71</c:v>
                </c:pt>
                <c:pt idx="54">
                  <c:v>1201.07</c:v>
                </c:pt>
                <c:pt idx="55">
                  <c:v>1184.3900000000001</c:v>
                </c:pt>
                <c:pt idx="56">
                  <c:v>1167.67</c:v>
                </c:pt>
                <c:pt idx="57">
                  <c:v>1150.9000000000001</c:v>
                </c:pt>
                <c:pt idx="58">
                  <c:v>1134.0899999999999</c:v>
                </c:pt>
                <c:pt idx="59">
                  <c:v>1117.24</c:v>
                </c:pt>
                <c:pt idx="60">
                  <c:v>1100.3399999999999</c:v>
                </c:pt>
                <c:pt idx="61">
                  <c:v>1083.3900000000001</c:v>
                </c:pt>
                <c:pt idx="62">
                  <c:v>1066.4000000000001</c:v>
                </c:pt>
                <c:pt idx="63">
                  <c:v>1049.3699999999999</c:v>
                </c:pt>
                <c:pt idx="64">
                  <c:v>1032.29</c:v>
                </c:pt>
                <c:pt idx="65">
                  <c:v>1015.16</c:v>
                </c:pt>
                <c:pt idx="66">
                  <c:v>997.99</c:v>
                </c:pt>
                <c:pt idx="67">
                  <c:v>980.78</c:v>
                </c:pt>
                <c:pt idx="68">
                  <c:v>963.52</c:v>
                </c:pt>
                <c:pt idx="69">
                  <c:v>946.21</c:v>
                </c:pt>
                <c:pt idx="70">
                  <c:v>928.86</c:v>
                </c:pt>
                <c:pt idx="71">
                  <c:v>911.46</c:v>
                </c:pt>
                <c:pt idx="72">
                  <c:v>894.01</c:v>
                </c:pt>
                <c:pt idx="73">
                  <c:v>876.52</c:v>
                </c:pt>
                <c:pt idx="74">
                  <c:v>858.98</c:v>
                </c:pt>
                <c:pt idx="75">
                  <c:v>841.4</c:v>
                </c:pt>
                <c:pt idx="76">
                  <c:v>823.77</c:v>
                </c:pt>
                <c:pt idx="77">
                  <c:v>806.09</c:v>
                </c:pt>
                <c:pt idx="78">
                  <c:v>788.37</c:v>
                </c:pt>
                <c:pt idx="79">
                  <c:v>770.6</c:v>
                </c:pt>
                <c:pt idx="80">
                  <c:v>752.78</c:v>
                </c:pt>
                <c:pt idx="81">
                  <c:v>734.91</c:v>
                </c:pt>
                <c:pt idx="82">
                  <c:v>717</c:v>
                </c:pt>
                <c:pt idx="83">
                  <c:v>699.04</c:v>
                </c:pt>
                <c:pt idx="84">
                  <c:v>681.03</c:v>
                </c:pt>
                <c:pt idx="85">
                  <c:v>662.98</c:v>
                </c:pt>
                <c:pt idx="86">
                  <c:v>644.88</c:v>
                </c:pt>
                <c:pt idx="87">
                  <c:v>626.72</c:v>
                </c:pt>
                <c:pt idx="88">
                  <c:v>608.53</c:v>
                </c:pt>
                <c:pt idx="89">
                  <c:v>590.28</c:v>
                </c:pt>
                <c:pt idx="90">
                  <c:v>571.98</c:v>
                </c:pt>
                <c:pt idx="91">
                  <c:v>553.64</c:v>
                </c:pt>
                <c:pt idx="92">
                  <c:v>535.25</c:v>
                </c:pt>
                <c:pt idx="93">
                  <c:v>516.79999999999995</c:v>
                </c:pt>
                <c:pt idx="94">
                  <c:v>498.31</c:v>
                </c:pt>
                <c:pt idx="95">
                  <c:v>479.78</c:v>
                </c:pt>
                <c:pt idx="96">
                  <c:v>461.19</c:v>
                </c:pt>
                <c:pt idx="97">
                  <c:v>442.55</c:v>
                </c:pt>
                <c:pt idx="98">
                  <c:v>423.86</c:v>
                </c:pt>
                <c:pt idx="99">
                  <c:v>405.13</c:v>
                </c:pt>
                <c:pt idx="100">
                  <c:v>386.34</c:v>
                </c:pt>
                <c:pt idx="101">
                  <c:v>367.5</c:v>
                </c:pt>
                <c:pt idx="102">
                  <c:v>348.62</c:v>
                </c:pt>
                <c:pt idx="103">
                  <c:v>329.68</c:v>
                </c:pt>
                <c:pt idx="104">
                  <c:v>310.7</c:v>
                </c:pt>
                <c:pt idx="105">
                  <c:v>291.66000000000003</c:v>
                </c:pt>
                <c:pt idx="106">
                  <c:v>272.58</c:v>
                </c:pt>
                <c:pt idx="107">
                  <c:v>253.44</c:v>
                </c:pt>
                <c:pt idx="108">
                  <c:v>234.25</c:v>
                </c:pt>
                <c:pt idx="109">
                  <c:v>215.01</c:v>
                </c:pt>
                <c:pt idx="110">
                  <c:v>195.72</c:v>
                </c:pt>
                <c:pt idx="111">
                  <c:v>176.38</c:v>
                </c:pt>
                <c:pt idx="112">
                  <c:v>156.99</c:v>
                </c:pt>
                <c:pt idx="113">
                  <c:v>137.55000000000001</c:v>
                </c:pt>
                <c:pt idx="114">
                  <c:v>118.05</c:v>
                </c:pt>
                <c:pt idx="115">
                  <c:v>98.51</c:v>
                </c:pt>
                <c:pt idx="116">
                  <c:v>78.91</c:v>
                </c:pt>
                <c:pt idx="117">
                  <c:v>59.26</c:v>
                </c:pt>
                <c:pt idx="118">
                  <c:v>39.56</c:v>
                </c:pt>
                <c:pt idx="119">
                  <c:v>19.8</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pt idx="1027">
                  <c:v>0</c:v>
                </c:pt>
                <c:pt idx="1028">
                  <c:v>0</c:v>
                </c:pt>
                <c:pt idx="1029">
                  <c:v>0</c:v>
                </c:pt>
                <c:pt idx="1030">
                  <c:v>0</c:v>
                </c:pt>
                <c:pt idx="1031">
                  <c:v>0</c:v>
                </c:pt>
                <c:pt idx="1032">
                  <c:v>0</c:v>
                </c:pt>
                <c:pt idx="1033">
                  <c:v>0</c:v>
                </c:pt>
                <c:pt idx="1034">
                  <c:v>0</c:v>
                </c:pt>
                <c:pt idx="1035">
                  <c:v>0</c:v>
                </c:pt>
                <c:pt idx="1036">
                  <c:v>0</c:v>
                </c:pt>
                <c:pt idx="1037">
                  <c:v>0</c:v>
                </c:pt>
                <c:pt idx="1038">
                  <c:v>0</c:v>
                </c:pt>
                <c:pt idx="1039">
                  <c:v>0</c:v>
                </c:pt>
                <c:pt idx="1040">
                  <c:v>0</c:v>
                </c:pt>
                <c:pt idx="1041">
                  <c:v>0</c:v>
                </c:pt>
                <c:pt idx="1042">
                  <c:v>0</c:v>
                </c:pt>
                <c:pt idx="1043">
                  <c:v>0</c:v>
                </c:pt>
                <c:pt idx="1044">
                  <c:v>0</c:v>
                </c:pt>
                <c:pt idx="1045">
                  <c:v>0</c:v>
                </c:pt>
                <c:pt idx="1046">
                  <c:v>0</c:v>
                </c:pt>
                <c:pt idx="1047">
                  <c:v>0</c:v>
                </c:pt>
                <c:pt idx="1048">
                  <c:v>0</c:v>
                </c:pt>
                <c:pt idx="1049">
                  <c:v>0</c:v>
                </c:pt>
                <c:pt idx="1050">
                  <c:v>0</c:v>
                </c:pt>
                <c:pt idx="1051">
                  <c:v>0</c:v>
                </c:pt>
                <c:pt idx="1052">
                  <c:v>0</c:v>
                </c:pt>
                <c:pt idx="1053">
                  <c:v>0</c:v>
                </c:pt>
                <c:pt idx="1054">
                  <c:v>0</c:v>
                </c:pt>
                <c:pt idx="1055">
                  <c:v>0</c:v>
                </c:pt>
                <c:pt idx="1056">
                  <c:v>0</c:v>
                </c:pt>
                <c:pt idx="1057">
                  <c:v>0</c:v>
                </c:pt>
                <c:pt idx="1058">
                  <c:v>0</c:v>
                </c:pt>
                <c:pt idx="1059">
                  <c:v>0</c:v>
                </c:pt>
                <c:pt idx="1060">
                  <c:v>0</c:v>
                </c:pt>
                <c:pt idx="1061">
                  <c:v>0</c:v>
                </c:pt>
                <c:pt idx="1062">
                  <c:v>0</c:v>
                </c:pt>
                <c:pt idx="1063">
                  <c:v>0</c:v>
                </c:pt>
                <c:pt idx="1064">
                  <c:v>0</c:v>
                </c:pt>
                <c:pt idx="1065">
                  <c:v>0</c:v>
                </c:pt>
                <c:pt idx="1066">
                  <c:v>0</c:v>
                </c:pt>
                <c:pt idx="1067">
                  <c:v>0</c:v>
                </c:pt>
                <c:pt idx="1068">
                  <c:v>0</c:v>
                </c:pt>
                <c:pt idx="1069">
                  <c:v>0</c:v>
                </c:pt>
                <c:pt idx="1070">
                  <c:v>0</c:v>
                </c:pt>
                <c:pt idx="1071">
                  <c:v>0</c:v>
                </c:pt>
                <c:pt idx="1072">
                  <c:v>0</c:v>
                </c:pt>
                <c:pt idx="1073">
                  <c:v>0</c:v>
                </c:pt>
                <c:pt idx="1074">
                  <c:v>0</c:v>
                </c:pt>
                <c:pt idx="1075">
                  <c:v>0</c:v>
                </c:pt>
                <c:pt idx="1076">
                  <c:v>0</c:v>
                </c:pt>
                <c:pt idx="1077">
                  <c:v>0</c:v>
                </c:pt>
                <c:pt idx="1078">
                  <c:v>0</c:v>
                </c:pt>
                <c:pt idx="1079">
                  <c:v>0</c:v>
                </c:pt>
                <c:pt idx="1080">
                  <c:v>0</c:v>
                </c:pt>
                <c:pt idx="1081">
                  <c:v>0</c:v>
                </c:pt>
                <c:pt idx="1082">
                  <c:v>0</c:v>
                </c:pt>
                <c:pt idx="1083">
                  <c:v>0</c:v>
                </c:pt>
                <c:pt idx="1084">
                  <c:v>0</c:v>
                </c:pt>
                <c:pt idx="1085">
                  <c:v>0</c:v>
                </c:pt>
                <c:pt idx="1086">
                  <c:v>0</c:v>
                </c:pt>
                <c:pt idx="1087">
                  <c:v>0</c:v>
                </c:pt>
                <c:pt idx="1088">
                  <c:v>0</c:v>
                </c:pt>
                <c:pt idx="1089">
                  <c:v>0</c:v>
                </c:pt>
                <c:pt idx="1090">
                  <c:v>0</c:v>
                </c:pt>
                <c:pt idx="1091">
                  <c:v>0</c:v>
                </c:pt>
                <c:pt idx="1092">
                  <c:v>0</c:v>
                </c:pt>
                <c:pt idx="1093">
                  <c:v>0</c:v>
                </c:pt>
                <c:pt idx="1094">
                  <c:v>0</c:v>
                </c:pt>
                <c:pt idx="1095">
                  <c:v>0</c:v>
                </c:pt>
                <c:pt idx="1096">
                  <c:v>0</c:v>
                </c:pt>
                <c:pt idx="1097">
                  <c:v>0</c:v>
                </c:pt>
                <c:pt idx="1098">
                  <c:v>0</c:v>
                </c:pt>
                <c:pt idx="1099">
                  <c:v>0</c:v>
                </c:pt>
                <c:pt idx="1100">
                  <c:v>0</c:v>
                </c:pt>
                <c:pt idx="1101">
                  <c:v>0</c:v>
                </c:pt>
                <c:pt idx="1102">
                  <c:v>0</c:v>
                </c:pt>
                <c:pt idx="1103">
                  <c:v>0</c:v>
                </c:pt>
                <c:pt idx="1104">
                  <c:v>0</c:v>
                </c:pt>
                <c:pt idx="1105">
                  <c:v>0</c:v>
                </c:pt>
                <c:pt idx="1106">
                  <c:v>0</c:v>
                </c:pt>
                <c:pt idx="1107">
                  <c:v>0</c:v>
                </c:pt>
                <c:pt idx="1108">
                  <c:v>0</c:v>
                </c:pt>
                <c:pt idx="1109">
                  <c:v>0</c:v>
                </c:pt>
                <c:pt idx="1110">
                  <c:v>0</c:v>
                </c:pt>
                <c:pt idx="1111">
                  <c:v>0</c:v>
                </c:pt>
                <c:pt idx="1112">
                  <c:v>0</c:v>
                </c:pt>
                <c:pt idx="1113">
                  <c:v>0</c:v>
                </c:pt>
                <c:pt idx="1114">
                  <c:v>0</c:v>
                </c:pt>
                <c:pt idx="1115">
                  <c:v>0</c:v>
                </c:pt>
                <c:pt idx="1116">
                  <c:v>0</c:v>
                </c:pt>
                <c:pt idx="1117">
                  <c:v>0</c:v>
                </c:pt>
                <c:pt idx="1118">
                  <c:v>0</c:v>
                </c:pt>
                <c:pt idx="1119">
                  <c:v>0</c:v>
                </c:pt>
                <c:pt idx="1120">
                  <c:v>0</c:v>
                </c:pt>
                <c:pt idx="1121">
                  <c:v>0</c:v>
                </c:pt>
                <c:pt idx="1122">
                  <c:v>0</c:v>
                </c:pt>
                <c:pt idx="1123">
                  <c:v>0</c:v>
                </c:pt>
                <c:pt idx="1124">
                  <c:v>0</c:v>
                </c:pt>
                <c:pt idx="1125">
                  <c:v>0</c:v>
                </c:pt>
                <c:pt idx="1126">
                  <c:v>0</c:v>
                </c:pt>
                <c:pt idx="1127">
                  <c:v>0</c:v>
                </c:pt>
                <c:pt idx="1128">
                  <c:v>0</c:v>
                </c:pt>
                <c:pt idx="1129">
                  <c:v>0</c:v>
                </c:pt>
                <c:pt idx="1130">
                  <c:v>0</c:v>
                </c:pt>
                <c:pt idx="1131">
                  <c:v>0</c:v>
                </c:pt>
                <c:pt idx="1132">
                  <c:v>0</c:v>
                </c:pt>
                <c:pt idx="1133">
                  <c:v>0</c:v>
                </c:pt>
                <c:pt idx="1134">
                  <c:v>0</c:v>
                </c:pt>
                <c:pt idx="1135">
                  <c:v>0</c:v>
                </c:pt>
                <c:pt idx="1136">
                  <c:v>0</c:v>
                </c:pt>
                <c:pt idx="1137">
                  <c:v>0</c:v>
                </c:pt>
                <c:pt idx="1138">
                  <c:v>0</c:v>
                </c:pt>
                <c:pt idx="1139">
                  <c:v>0</c:v>
                </c:pt>
                <c:pt idx="1140">
                  <c:v>0</c:v>
                </c:pt>
                <c:pt idx="1141">
                  <c:v>0</c:v>
                </c:pt>
                <c:pt idx="1142">
                  <c:v>0</c:v>
                </c:pt>
                <c:pt idx="1143">
                  <c:v>0</c:v>
                </c:pt>
                <c:pt idx="1144">
                  <c:v>0</c:v>
                </c:pt>
                <c:pt idx="1145">
                  <c:v>0</c:v>
                </c:pt>
                <c:pt idx="1146">
                  <c:v>0</c:v>
                </c:pt>
                <c:pt idx="1147">
                  <c:v>0</c:v>
                </c:pt>
                <c:pt idx="1148">
                  <c:v>0</c:v>
                </c:pt>
                <c:pt idx="1149">
                  <c:v>0</c:v>
                </c:pt>
                <c:pt idx="1150">
                  <c:v>0</c:v>
                </c:pt>
                <c:pt idx="1151">
                  <c:v>0</c:v>
                </c:pt>
                <c:pt idx="1152">
                  <c:v>0</c:v>
                </c:pt>
                <c:pt idx="1153">
                  <c:v>0</c:v>
                </c:pt>
                <c:pt idx="1154">
                  <c:v>0</c:v>
                </c:pt>
                <c:pt idx="1155">
                  <c:v>0</c:v>
                </c:pt>
                <c:pt idx="1156">
                  <c:v>0</c:v>
                </c:pt>
                <c:pt idx="1157">
                  <c:v>0</c:v>
                </c:pt>
                <c:pt idx="1158">
                  <c:v>0</c:v>
                </c:pt>
                <c:pt idx="1159">
                  <c:v>0</c:v>
                </c:pt>
                <c:pt idx="1160">
                  <c:v>0</c:v>
                </c:pt>
                <c:pt idx="1161">
                  <c:v>0</c:v>
                </c:pt>
                <c:pt idx="1162">
                  <c:v>0</c:v>
                </c:pt>
                <c:pt idx="1163">
                  <c:v>0</c:v>
                </c:pt>
                <c:pt idx="1164">
                  <c:v>0</c:v>
                </c:pt>
                <c:pt idx="1165">
                  <c:v>0</c:v>
                </c:pt>
                <c:pt idx="1166">
                  <c:v>0</c:v>
                </c:pt>
                <c:pt idx="1167">
                  <c:v>0</c:v>
                </c:pt>
                <c:pt idx="1168">
                  <c:v>0</c:v>
                </c:pt>
                <c:pt idx="1169">
                  <c:v>0</c:v>
                </c:pt>
                <c:pt idx="1170">
                  <c:v>0</c:v>
                </c:pt>
                <c:pt idx="1171">
                  <c:v>0</c:v>
                </c:pt>
                <c:pt idx="1172">
                  <c:v>0</c:v>
                </c:pt>
                <c:pt idx="1173">
                  <c:v>0</c:v>
                </c:pt>
                <c:pt idx="1174">
                  <c:v>0</c:v>
                </c:pt>
                <c:pt idx="1175">
                  <c:v>0</c:v>
                </c:pt>
                <c:pt idx="1176">
                  <c:v>0</c:v>
                </c:pt>
                <c:pt idx="1177">
                  <c:v>0</c:v>
                </c:pt>
                <c:pt idx="1178">
                  <c:v>0</c:v>
                </c:pt>
                <c:pt idx="1179">
                  <c:v>0</c:v>
                </c:pt>
                <c:pt idx="1180">
                  <c:v>0</c:v>
                </c:pt>
                <c:pt idx="1181">
                  <c:v>0</c:v>
                </c:pt>
                <c:pt idx="1182">
                  <c:v>0</c:v>
                </c:pt>
                <c:pt idx="1183">
                  <c:v>0</c:v>
                </c:pt>
                <c:pt idx="1184">
                  <c:v>0</c:v>
                </c:pt>
                <c:pt idx="1185">
                  <c:v>0</c:v>
                </c:pt>
                <c:pt idx="1186">
                  <c:v>0</c:v>
                </c:pt>
                <c:pt idx="1187">
                  <c:v>0</c:v>
                </c:pt>
                <c:pt idx="1188">
                  <c:v>0</c:v>
                </c:pt>
                <c:pt idx="1189">
                  <c:v>0</c:v>
                </c:pt>
                <c:pt idx="1190">
                  <c:v>0</c:v>
                </c:pt>
                <c:pt idx="1191">
                  <c:v>0</c:v>
                </c:pt>
                <c:pt idx="1192">
                  <c:v>0</c:v>
                </c:pt>
                <c:pt idx="1193">
                  <c:v>0</c:v>
                </c:pt>
                <c:pt idx="1194">
                  <c:v>0</c:v>
                </c:pt>
                <c:pt idx="1195">
                  <c:v>0</c:v>
                </c:pt>
                <c:pt idx="1196">
                  <c:v>0</c:v>
                </c:pt>
                <c:pt idx="1197">
                  <c:v>0</c:v>
                </c:pt>
                <c:pt idx="1198">
                  <c:v>0</c:v>
                </c:pt>
                <c:pt idx="1199">
                  <c:v>0</c:v>
                </c:pt>
                <c:pt idx="1200">
                  <c:v>0</c:v>
                </c:pt>
                <c:pt idx="1201">
                  <c:v>0</c:v>
                </c:pt>
                <c:pt idx="1202">
                  <c:v>0</c:v>
                </c:pt>
                <c:pt idx="1203">
                  <c:v>0</c:v>
                </c:pt>
                <c:pt idx="1204">
                  <c:v>0</c:v>
                </c:pt>
                <c:pt idx="1205">
                  <c:v>0</c:v>
                </c:pt>
                <c:pt idx="1206">
                  <c:v>0</c:v>
                </c:pt>
                <c:pt idx="1207">
                  <c:v>0</c:v>
                </c:pt>
                <c:pt idx="1208">
                  <c:v>0</c:v>
                </c:pt>
                <c:pt idx="1209">
                  <c:v>0</c:v>
                </c:pt>
                <c:pt idx="1210">
                  <c:v>0</c:v>
                </c:pt>
                <c:pt idx="1211">
                  <c:v>0</c:v>
                </c:pt>
                <c:pt idx="1212">
                  <c:v>0</c:v>
                </c:pt>
                <c:pt idx="1213">
                  <c:v>0</c:v>
                </c:pt>
                <c:pt idx="1214">
                  <c:v>0</c:v>
                </c:pt>
                <c:pt idx="1215">
                  <c:v>0</c:v>
                </c:pt>
                <c:pt idx="1216">
                  <c:v>0</c:v>
                </c:pt>
                <c:pt idx="1217">
                  <c:v>0</c:v>
                </c:pt>
                <c:pt idx="1218">
                  <c:v>0</c:v>
                </c:pt>
                <c:pt idx="1219">
                  <c:v>0</c:v>
                </c:pt>
                <c:pt idx="1220">
                  <c:v>0</c:v>
                </c:pt>
                <c:pt idx="1221">
                  <c:v>0</c:v>
                </c:pt>
                <c:pt idx="1222">
                  <c:v>0</c:v>
                </c:pt>
                <c:pt idx="1223">
                  <c:v>0</c:v>
                </c:pt>
                <c:pt idx="1224">
                  <c:v>0</c:v>
                </c:pt>
                <c:pt idx="1225">
                  <c:v>0</c:v>
                </c:pt>
                <c:pt idx="1226">
                  <c:v>0</c:v>
                </c:pt>
                <c:pt idx="1227">
                  <c:v>0</c:v>
                </c:pt>
                <c:pt idx="1228">
                  <c:v>0</c:v>
                </c:pt>
                <c:pt idx="1229">
                  <c:v>0</c:v>
                </c:pt>
                <c:pt idx="1230">
                  <c:v>0</c:v>
                </c:pt>
                <c:pt idx="1231">
                  <c:v>0</c:v>
                </c:pt>
                <c:pt idx="1232">
                  <c:v>0</c:v>
                </c:pt>
                <c:pt idx="1233">
                  <c:v>0</c:v>
                </c:pt>
                <c:pt idx="1234">
                  <c:v>0</c:v>
                </c:pt>
                <c:pt idx="1235">
                  <c:v>0</c:v>
                </c:pt>
                <c:pt idx="1236">
                  <c:v>0</c:v>
                </c:pt>
                <c:pt idx="1237">
                  <c:v>0</c:v>
                </c:pt>
                <c:pt idx="1238">
                  <c:v>0</c:v>
                </c:pt>
                <c:pt idx="1239">
                  <c:v>0</c:v>
                </c:pt>
                <c:pt idx="1240">
                  <c:v>0</c:v>
                </c:pt>
                <c:pt idx="1241">
                  <c:v>0</c:v>
                </c:pt>
                <c:pt idx="1242">
                  <c:v>0</c:v>
                </c:pt>
                <c:pt idx="1243">
                  <c:v>0</c:v>
                </c:pt>
                <c:pt idx="1244">
                  <c:v>0</c:v>
                </c:pt>
                <c:pt idx="1245">
                  <c:v>0</c:v>
                </c:pt>
                <c:pt idx="1246">
                  <c:v>0</c:v>
                </c:pt>
                <c:pt idx="1247">
                  <c:v>0</c:v>
                </c:pt>
                <c:pt idx="1248">
                  <c:v>0</c:v>
                </c:pt>
                <c:pt idx="1249">
                  <c:v>0</c:v>
                </c:pt>
                <c:pt idx="1250">
                  <c:v>0</c:v>
                </c:pt>
                <c:pt idx="1251">
                  <c:v>0</c:v>
                </c:pt>
                <c:pt idx="1252">
                  <c:v>0</c:v>
                </c:pt>
                <c:pt idx="1253">
                  <c:v>0</c:v>
                </c:pt>
                <c:pt idx="1254">
                  <c:v>0</c:v>
                </c:pt>
                <c:pt idx="1255">
                  <c:v>0</c:v>
                </c:pt>
                <c:pt idx="1256">
                  <c:v>0</c:v>
                </c:pt>
                <c:pt idx="1257">
                  <c:v>0</c:v>
                </c:pt>
                <c:pt idx="1258">
                  <c:v>0</c:v>
                </c:pt>
                <c:pt idx="1259">
                  <c:v>0</c:v>
                </c:pt>
                <c:pt idx="1260">
                  <c:v>0</c:v>
                </c:pt>
                <c:pt idx="1261">
                  <c:v>0</c:v>
                </c:pt>
                <c:pt idx="1262">
                  <c:v>0</c:v>
                </c:pt>
                <c:pt idx="1263">
                  <c:v>0</c:v>
                </c:pt>
                <c:pt idx="1264">
                  <c:v>0</c:v>
                </c:pt>
                <c:pt idx="1265">
                  <c:v>0</c:v>
                </c:pt>
                <c:pt idx="1266">
                  <c:v>0</c:v>
                </c:pt>
                <c:pt idx="1267">
                  <c:v>0</c:v>
                </c:pt>
                <c:pt idx="1268">
                  <c:v>0</c:v>
                </c:pt>
                <c:pt idx="1269">
                  <c:v>0</c:v>
                </c:pt>
                <c:pt idx="1270">
                  <c:v>0</c:v>
                </c:pt>
                <c:pt idx="1271">
                  <c:v>0</c:v>
                </c:pt>
                <c:pt idx="1272">
                  <c:v>0</c:v>
                </c:pt>
                <c:pt idx="1273">
                  <c:v>0</c:v>
                </c:pt>
                <c:pt idx="1274">
                  <c:v>0</c:v>
                </c:pt>
                <c:pt idx="1275">
                  <c:v>0</c:v>
                </c:pt>
                <c:pt idx="1276">
                  <c:v>0</c:v>
                </c:pt>
                <c:pt idx="1277">
                  <c:v>0</c:v>
                </c:pt>
                <c:pt idx="1278">
                  <c:v>0</c:v>
                </c:pt>
                <c:pt idx="1279">
                  <c:v>0</c:v>
                </c:pt>
                <c:pt idx="1280">
                  <c:v>0</c:v>
                </c:pt>
                <c:pt idx="1281">
                  <c:v>0</c:v>
                </c:pt>
                <c:pt idx="1282">
                  <c:v>0</c:v>
                </c:pt>
                <c:pt idx="1283">
                  <c:v>0</c:v>
                </c:pt>
                <c:pt idx="1284">
                  <c:v>0</c:v>
                </c:pt>
                <c:pt idx="1285">
                  <c:v>0</c:v>
                </c:pt>
                <c:pt idx="1286">
                  <c:v>0</c:v>
                </c:pt>
                <c:pt idx="1287">
                  <c:v>0</c:v>
                </c:pt>
                <c:pt idx="1288">
                  <c:v>0</c:v>
                </c:pt>
                <c:pt idx="1289">
                  <c:v>0</c:v>
                </c:pt>
                <c:pt idx="1290">
                  <c:v>0</c:v>
                </c:pt>
                <c:pt idx="1291">
                  <c:v>0</c:v>
                </c:pt>
                <c:pt idx="1292">
                  <c:v>0</c:v>
                </c:pt>
                <c:pt idx="1293">
                  <c:v>0</c:v>
                </c:pt>
                <c:pt idx="1294">
                  <c:v>0</c:v>
                </c:pt>
                <c:pt idx="1295">
                  <c:v>0</c:v>
                </c:pt>
                <c:pt idx="1296">
                  <c:v>0</c:v>
                </c:pt>
                <c:pt idx="1297">
                  <c:v>0</c:v>
                </c:pt>
                <c:pt idx="1298">
                  <c:v>0</c:v>
                </c:pt>
                <c:pt idx="1299">
                  <c:v>0</c:v>
                </c:pt>
                <c:pt idx="1300">
                  <c:v>0</c:v>
                </c:pt>
                <c:pt idx="1301">
                  <c:v>0</c:v>
                </c:pt>
                <c:pt idx="1302">
                  <c:v>0</c:v>
                </c:pt>
                <c:pt idx="1303">
                  <c:v>0</c:v>
                </c:pt>
                <c:pt idx="1304">
                  <c:v>0</c:v>
                </c:pt>
                <c:pt idx="1305">
                  <c:v>0</c:v>
                </c:pt>
                <c:pt idx="1306">
                  <c:v>0</c:v>
                </c:pt>
                <c:pt idx="1307">
                  <c:v>0</c:v>
                </c:pt>
                <c:pt idx="1308">
                  <c:v>0</c:v>
                </c:pt>
                <c:pt idx="1309">
                  <c:v>0</c:v>
                </c:pt>
                <c:pt idx="1310">
                  <c:v>0</c:v>
                </c:pt>
                <c:pt idx="1311">
                  <c:v>0</c:v>
                </c:pt>
                <c:pt idx="1312">
                  <c:v>0</c:v>
                </c:pt>
                <c:pt idx="1313">
                  <c:v>0</c:v>
                </c:pt>
                <c:pt idx="1314">
                  <c:v>0</c:v>
                </c:pt>
                <c:pt idx="1315">
                  <c:v>0</c:v>
                </c:pt>
                <c:pt idx="1316">
                  <c:v>0</c:v>
                </c:pt>
                <c:pt idx="1317">
                  <c:v>0</c:v>
                </c:pt>
                <c:pt idx="1318">
                  <c:v>0</c:v>
                </c:pt>
                <c:pt idx="1319">
                  <c:v>0</c:v>
                </c:pt>
                <c:pt idx="1320">
                  <c:v>0</c:v>
                </c:pt>
                <c:pt idx="1321">
                  <c:v>0</c:v>
                </c:pt>
                <c:pt idx="1322">
                  <c:v>0</c:v>
                </c:pt>
                <c:pt idx="1323">
                  <c:v>0</c:v>
                </c:pt>
                <c:pt idx="1324">
                  <c:v>0</c:v>
                </c:pt>
                <c:pt idx="1325">
                  <c:v>0</c:v>
                </c:pt>
                <c:pt idx="1326">
                  <c:v>0</c:v>
                </c:pt>
                <c:pt idx="1327">
                  <c:v>0</c:v>
                </c:pt>
                <c:pt idx="1328">
                  <c:v>0</c:v>
                </c:pt>
                <c:pt idx="1329">
                  <c:v>0</c:v>
                </c:pt>
                <c:pt idx="1330">
                  <c:v>0</c:v>
                </c:pt>
                <c:pt idx="1331">
                  <c:v>0</c:v>
                </c:pt>
                <c:pt idx="1332">
                  <c:v>0</c:v>
                </c:pt>
                <c:pt idx="1333">
                  <c:v>0</c:v>
                </c:pt>
                <c:pt idx="1334">
                  <c:v>0</c:v>
                </c:pt>
                <c:pt idx="1335">
                  <c:v>0</c:v>
                </c:pt>
                <c:pt idx="1336">
                  <c:v>0</c:v>
                </c:pt>
                <c:pt idx="1337">
                  <c:v>0</c:v>
                </c:pt>
                <c:pt idx="1338">
                  <c:v>0</c:v>
                </c:pt>
                <c:pt idx="1339">
                  <c:v>0</c:v>
                </c:pt>
                <c:pt idx="1340">
                  <c:v>0</c:v>
                </c:pt>
                <c:pt idx="1341">
                  <c:v>0</c:v>
                </c:pt>
                <c:pt idx="1342">
                  <c:v>0</c:v>
                </c:pt>
                <c:pt idx="1343">
                  <c:v>0</c:v>
                </c:pt>
                <c:pt idx="1344">
                  <c:v>0</c:v>
                </c:pt>
                <c:pt idx="1345">
                  <c:v>0</c:v>
                </c:pt>
                <c:pt idx="1346">
                  <c:v>0</c:v>
                </c:pt>
                <c:pt idx="1347">
                  <c:v>0</c:v>
                </c:pt>
                <c:pt idx="1348">
                  <c:v>0</c:v>
                </c:pt>
                <c:pt idx="1349">
                  <c:v>0</c:v>
                </c:pt>
                <c:pt idx="1350">
                  <c:v>0</c:v>
                </c:pt>
                <c:pt idx="1351">
                  <c:v>0</c:v>
                </c:pt>
                <c:pt idx="1352">
                  <c:v>0</c:v>
                </c:pt>
                <c:pt idx="1353">
                  <c:v>0</c:v>
                </c:pt>
                <c:pt idx="1354">
                  <c:v>0</c:v>
                </c:pt>
                <c:pt idx="1355">
                  <c:v>0</c:v>
                </c:pt>
                <c:pt idx="1356">
                  <c:v>0</c:v>
                </c:pt>
                <c:pt idx="1357">
                  <c:v>0</c:v>
                </c:pt>
                <c:pt idx="1358">
                  <c:v>0</c:v>
                </c:pt>
                <c:pt idx="1359">
                  <c:v>0</c:v>
                </c:pt>
                <c:pt idx="1360">
                  <c:v>0</c:v>
                </c:pt>
                <c:pt idx="1361">
                  <c:v>0</c:v>
                </c:pt>
                <c:pt idx="1362">
                  <c:v>0</c:v>
                </c:pt>
                <c:pt idx="1363">
                  <c:v>0</c:v>
                </c:pt>
                <c:pt idx="1364">
                  <c:v>0</c:v>
                </c:pt>
                <c:pt idx="1365">
                  <c:v>0</c:v>
                </c:pt>
                <c:pt idx="1366">
                  <c:v>0</c:v>
                </c:pt>
                <c:pt idx="1367">
                  <c:v>0</c:v>
                </c:pt>
                <c:pt idx="1368">
                  <c:v>0</c:v>
                </c:pt>
                <c:pt idx="1369">
                  <c:v>0</c:v>
                </c:pt>
                <c:pt idx="1370">
                  <c:v>0</c:v>
                </c:pt>
                <c:pt idx="1371">
                  <c:v>0</c:v>
                </c:pt>
                <c:pt idx="1372">
                  <c:v>0</c:v>
                </c:pt>
                <c:pt idx="1373">
                  <c:v>0</c:v>
                </c:pt>
                <c:pt idx="1374">
                  <c:v>0</c:v>
                </c:pt>
                <c:pt idx="1375">
                  <c:v>0</c:v>
                </c:pt>
                <c:pt idx="1376">
                  <c:v>0</c:v>
                </c:pt>
                <c:pt idx="1377">
                  <c:v>0</c:v>
                </c:pt>
                <c:pt idx="1378">
                  <c:v>0</c:v>
                </c:pt>
                <c:pt idx="1379">
                  <c:v>0</c:v>
                </c:pt>
                <c:pt idx="1380">
                  <c:v>0</c:v>
                </c:pt>
                <c:pt idx="1381">
                  <c:v>0</c:v>
                </c:pt>
                <c:pt idx="1382">
                  <c:v>0</c:v>
                </c:pt>
                <c:pt idx="1383">
                  <c:v>0</c:v>
                </c:pt>
                <c:pt idx="1384">
                  <c:v>0</c:v>
                </c:pt>
                <c:pt idx="1385">
                  <c:v>0</c:v>
                </c:pt>
                <c:pt idx="1386">
                  <c:v>0</c:v>
                </c:pt>
                <c:pt idx="1387">
                  <c:v>0</c:v>
                </c:pt>
                <c:pt idx="1388">
                  <c:v>0</c:v>
                </c:pt>
                <c:pt idx="1389">
                  <c:v>0</c:v>
                </c:pt>
                <c:pt idx="1390">
                  <c:v>0</c:v>
                </c:pt>
                <c:pt idx="1391">
                  <c:v>0</c:v>
                </c:pt>
                <c:pt idx="1392">
                  <c:v>0</c:v>
                </c:pt>
                <c:pt idx="1393">
                  <c:v>0</c:v>
                </c:pt>
                <c:pt idx="1394">
                  <c:v>0</c:v>
                </c:pt>
                <c:pt idx="1395">
                  <c:v>0</c:v>
                </c:pt>
                <c:pt idx="1396">
                  <c:v>0</c:v>
                </c:pt>
                <c:pt idx="1397">
                  <c:v>0</c:v>
                </c:pt>
                <c:pt idx="1398">
                  <c:v>0</c:v>
                </c:pt>
                <c:pt idx="1399">
                  <c:v>0</c:v>
                </c:pt>
                <c:pt idx="1400">
                  <c:v>0</c:v>
                </c:pt>
                <c:pt idx="1401">
                  <c:v>0</c:v>
                </c:pt>
                <c:pt idx="1402">
                  <c:v>0</c:v>
                </c:pt>
                <c:pt idx="1403">
                  <c:v>0</c:v>
                </c:pt>
                <c:pt idx="1404">
                  <c:v>0</c:v>
                </c:pt>
                <c:pt idx="1405">
                  <c:v>0</c:v>
                </c:pt>
                <c:pt idx="1406">
                  <c:v>0</c:v>
                </c:pt>
                <c:pt idx="1407">
                  <c:v>0</c:v>
                </c:pt>
                <c:pt idx="1408">
                  <c:v>0</c:v>
                </c:pt>
                <c:pt idx="1409">
                  <c:v>0</c:v>
                </c:pt>
                <c:pt idx="1410">
                  <c:v>0</c:v>
                </c:pt>
                <c:pt idx="1411">
                  <c:v>0</c:v>
                </c:pt>
                <c:pt idx="1412">
                  <c:v>0</c:v>
                </c:pt>
                <c:pt idx="1413">
                  <c:v>0</c:v>
                </c:pt>
                <c:pt idx="1414">
                  <c:v>0</c:v>
                </c:pt>
                <c:pt idx="1415">
                  <c:v>0</c:v>
                </c:pt>
                <c:pt idx="1416">
                  <c:v>0</c:v>
                </c:pt>
                <c:pt idx="1417">
                  <c:v>0</c:v>
                </c:pt>
                <c:pt idx="1418">
                  <c:v>0</c:v>
                </c:pt>
                <c:pt idx="1419">
                  <c:v>0</c:v>
                </c:pt>
                <c:pt idx="1420">
                  <c:v>0</c:v>
                </c:pt>
                <c:pt idx="1421">
                  <c:v>0</c:v>
                </c:pt>
                <c:pt idx="1422">
                  <c:v>0</c:v>
                </c:pt>
                <c:pt idx="1423">
                  <c:v>0</c:v>
                </c:pt>
                <c:pt idx="1424">
                  <c:v>0</c:v>
                </c:pt>
                <c:pt idx="1425">
                  <c:v>0</c:v>
                </c:pt>
                <c:pt idx="1426">
                  <c:v>0</c:v>
                </c:pt>
                <c:pt idx="1427">
                  <c:v>0</c:v>
                </c:pt>
                <c:pt idx="1428">
                  <c:v>0</c:v>
                </c:pt>
                <c:pt idx="1429">
                  <c:v>0</c:v>
                </c:pt>
                <c:pt idx="1430">
                  <c:v>0</c:v>
                </c:pt>
                <c:pt idx="1431">
                  <c:v>0</c:v>
                </c:pt>
                <c:pt idx="1432">
                  <c:v>0</c:v>
                </c:pt>
                <c:pt idx="1433">
                  <c:v>0</c:v>
                </c:pt>
                <c:pt idx="1434">
                  <c:v>0</c:v>
                </c:pt>
                <c:pt idx="1435">
                  <c:v>0</c:v>
                </c:pt>
                <c:pt idx="1436">
                  <c:v>0</c:v>
                </c:pt>
                <c:pt idx="1437">
                  <c:v>0</c:v>
                </c:pt>
                <c:pt idx="1438">
                  <c:v>0</c:v>
                </c:pt>
                <c:pt idx="1439">
                  <c:v>0</c:v>
                </c:pt>
                <c:pt idx="1440">
                  <c:v>0</c:v>
                </c:pt>
                <c:pt idx="1441">
                  <c:v>0</c:v>
                </c:pt>
                <c:pt idx="1442">
                  <c:v>0</c:v>
                </c:pt>
                <c:pt idx="1443">
                  <c:v>0</c:v>
                </c:pt>
                <c:pt idx="1444">
                  <c:v>0</c:v>
                </c:pt>
                <c:pt idx="1445">
                  <c:v>0</c:v>
                </c:pt>
                <c:pt idx="1446">
                  <c:v>0</c:v>
                </c:pt>
                <c:pt idx="1447">
                  <c:v>0</c:v>
                </c:pt>
                <c:pt idx="1448">
                  <c:v>0</c:v>
                </c:pt>
                <c:pt idx="1449">
                  <c:v>0</c:v>
                </c:pt>
                <c:pt idx="1450">
                  <c:v>0</c:v>
                </c:pt>
                <c:pt idx="1451">
                  <c:v>0</c:v>
                </c:pt>
                <c:pt idx="1452">
                  <c:v>0</c:v>
                </c:pt>
                <c:pt idx="1453">
                  <c:v>0</c:v>
                </c:pt>
                <c:pt idx="1454">
                  <c:v>0</c:v>
                </c:pt>
                <c:pt idx="1455">
                  <c:v>0</c:v>
                </c:pt>
                <c:pt idx="1456">
                  <c:v>0</c:v>
                </c:pt>
                <c:pt idx="1457">
                  <c:v>0</c:v>
                </c:pt>
                <c:pt idx="1458">
                  <c:v>0</c:v>
                </c:pt>
                <c:pt idx="1459">
                  <c:v>0</c:v>
                </c:pt>
                <c:pt idx="1460">
                  <c:v>0</c:v>
                </c:pt>
                <c:pt idx="1461">
                  <c:v>0</c:v>
                </c:pt>
                <c:pt idx="1462">
                  <c:v>0</c:v>
                </c:pt>
                <c:pt idx="1463">
                  <c:v>0</c:v>
                </c:pt>
                <c:pt idx="1464">
                  <c:v>0</c:v>
                </c:pt>
                <c:pt idx="1465">
                  <c:v>0</c:v>
                </c:pt>
                <c:pt idx="1466">
                  <c:v>0</c:v>
                </c:pt>
                <c:pt idx="1467">
                  <c:v>0</c:v>
                </c:pt>
                <c:pt idx="1468">
                  <c:v>0</c:v>
                </c:pt>
                <c:pt idx="1469">
                  <c:v>0</c:v>
                </c:pt>
                <c:pt idx="1470">
                  <c:v>0</c:v>
                </c:pt>
                <c:pt idx="1471">
                  <c:v>0</c:v>
                </c:pt>
                <c:pt idx="1472">
                  <c:v>0</c:v>
                </c:pt>
                <c:pt idx="1473">
                  <c:v>0</c:v>
                </c:pt>
                <c:pt idx="1474">
                  <c:v>0</c:v>
                </c:pt>
                <c:pt idx="1475">
                  <c:v>0</c:v>
                </c:pt>
                <c:pt idx="1476">
                  <c:v>0</c:v>
                </c:pt>
                <c:pt idx="1477">
                  <c:v>0</c:v>
                </c:pt>
                <c:pt idx="1478">
                  <c:v>0</c:v>
                </c:pt>
                <c:pt idx="1479">
                  <c:v>0</c:v>
                </c:pt>
                <c:pt idx="1480">
                  <c:v>0</c:v>
                </c:pt>
                <c:pt idx="1481">
                  <c:v>0</c:v>
                </c:pt>
                <c:pt idx="1482">
                  <c:v>0</c:v>
                </c:pt>
                <c:pt idx="1483">
                  <c:v>0</c:v>
                </c:pt>
                <c:pt idx="1484">
                  <c:v>0</c:v>
                </c:pt>
                <c:pt idx="1485">
                  <c:v>0</c:v>
                </c:pt>
                <c:pt idx="1486">
                  <c:v>0</c:v>
                </c:pt>
                <c:pt idx="1487">
                  <c:v>0</c:v>
                </c:pt>
                <c:pt idx="1488">
                  <c:v>0</c:v>
                </c:pt>
                <c:pt idx="1489">
                  <c:v>0</c:v>
                </c:pt>
                <c:pt idx="1490">
                  <c:v>0</c:v>
                </c:pt>
                <c:pt idx="1491">
                  <c:v>0</c:v>
                </c:pt>
                <c:pt idx="1492">
                  <c:v>0</c:v>
                </c:pt>
                <c:pt idx="1493">
                  <c:v>0</c:v>
                </c:pt>
                <c:pt idx="1494">
                  <c:v>0</c:v>
                </c:pt>
                <c:pt idx="1495">
                  <c:v>0</c:v>
                </c:pt>
                <c:pt idx="1496">
                  <c:v>0</c:v>
                </c:pt>
                <c:pt idx="1497">
                  <c:v>0</c:v>
                </c:pt>
                <c:pt idx="1498">
                  <c:v>0</c:v>
                </c:pt>
                <c:pt idx="1499">
                  <c:v>0</c:v>
                </c:pt>
                <c:pt idx="1500">
                  <c:v>0</c:v>
                </c:pt>
                <c:pt idx="1501">
                  <c:v>0</c:v>
                </c:pt>
                <c:pt idx="1502">
                  <c:v>0</c:v>
                </c:pt>
                <c:pt idx="1503">
                  <c:v>0</c:v>
                </c:pt>
                <c:pt idx="1504">
                  <c:v>0</c:v>
                </c:pt>
                <c:pt idx="1505">
                  <c:v>0</c:v>
                </c:pt>
                <c:pt idx="1506">
                  <c:v>0</c:v>
                </c:pt>
                <c:pt idx="1507">
                  <c:v>0</c:v>
                </c:pt>
                <c:pt idx="1508">
                  <c:v>0</c:v>
                </c:pt>
                <c:pt idx="1509">
                  <c:v>0</c:v>
                </c:pt>
                <c:pt idx="1510">
                  <c:v>0</c:v>
                </c:pt>
                <c:pt idx="1511">
                  <c:v>0</c:v>
                </c:pt>
                <c:pt idx="1512">
                  <c:v>0</c:v>
                </c:pt>
                <c:pt idx="1513">
                  <c:v>0</c:v>
                </c:pt>
                <c:pt idx="1514">
                  <c:v>0</c:v>
                </c:pt>
                <c:pt idx="1515">
                  <c:v>0</c:v>
                </c:pt>
                <c:pt idx="1516">
                  <c:v>0</c:v>
                </c:pt>
                <c:pt idx="1517">
                  <c:v>0</c:v>
                </c:pt>
                <c:pt idx="1518">
                  <c:v>0</c:v>
                </c:pt>
                <c:pt idx="1519">
                  <c:v>0</c:v>
                </c:pt>
                <c:pt idx="1520">
                  <c:v>0</c:v>
                </c:pt>
                <c:pt idx="1521">
                  <c:v>0</c:v>
                </c:pt>
                <c:pt idx="1522">
                  <c:v>0</c:v>
                </c:pt>
                <c:pt idx="1523">
                  <c:v>0</c:v>
                </c:pt>
                <c:pt idx="1524">
                  <c:v>0</c:v>
                </c:pt>
                <c:pt idx="1525">
                  <c:v>0</c:v>
                </c:pt>
                <c:pt idx="1526">
                  <c:v>0</c:v>
                </c:pt>
                <c:pt idx="1527">
                  <c:v>0</c:v>
                </c:pt>
                <c:pt idx="1528">
                  <c:v>0</c:v>
                </c:pt>
                <c:pt idx="1529">
                  <c:v>0</c:v>
                </c:pt>
                <c:pt idx="1530">
                  <c:v>0</c:v>
                </c:pt>
                <c:pt idx="1531">
                  <c:v>0</c:v>
                </c:pt>
                <c:pt idx="1532">
                  <c:v>0</c:v>
                </c:pt>
                <c:pt idx="1533">
                  <c:v>0</c:v>
                </c:pt>
                <c:pt idx="1534">
                  <c:v>0</c:v>
                </c:pt>
                <c:pt idx="1535">
                  <c:v>0</c:v>
                </c:pt>
                <c:pt idx="1536">
                  <c:v>0</c:v>
                </c:pt>
                <c:pt idx="1537">
                  <c:v>0</c:v>
                </c:pt>
                <c:pt idx="1538">
                  <c:v>0</c:v>
                </c:pt>
                <c:pt idx="1539">
                  <c:v>0</c:v>
                </c:pt>
                <c:pt idx="1540">
                  <c:v>0</c:v>
                </c:pt>
                <c:pt idx="1541">
                  <c:v>0</c:v>
                </c:pt>
                <c:pt idx="1542">
                  <c:v>0</c:v>
                </c:pt>
                <c:pt idx="1543">
                  <c:v>0</c:v>
                </c:pt>
                <c:pt idx="1544">
                  <c:v>0</c:v>
                </c:pt>
                <c:pt idx="1545">
                  <c:v>0</c:v>
                </c:pt>
                <c:pt idx="1546">
                  <c:v>0</c:v>
                </c:pt>
                <c:pt idx="1547">
                  <c:v>0</c:v>
                </c:pt>
                <c:pt idx="1548">
                  <c:v>0</c:v>
                </c:pt>
                <c:pt idx="1549">
                  <c:v>0</c:v>
                </c:pt>
                <c:pt idx="1550">
                  <c:v>0</c:v>
                </c:pt>
                <c:pt idx="1551">
                  <c:v>0</c:v>
                </c:pt>
                <c:pt idx="1552">
                  <c:v>0</c:v>
                </c:pt>
                <c:pt idx="1553">
                  <c:v>0</c:v>
                </c:pt>
                <c:pt idx="1554">
                  <c:v>0</c:v>
                </c:pt>
                <c:pt idx="1555">
                  <c:v>0</c:v>
                </c:pt>
                <c:pt idx="1556">
                  <c:v>0</c:v>
                </c:pt>
                <c:pt idx="1557">
                  <c:v>0</c:v>
                </c:pt>
                <c:pt idx="1558">
                  <c:v>0</c:v>
                </c:pt>
                <c:pt idx="1559">
                  <c:v>0</c:v>
                </c:pt>
                <c:pt idx="1560">
                  <c:v>0</c:v>
                </c:pt>
                <c:pt idx="1561">
                  <c:v>0</c:v>
                </c:pt>
                <c:pt idx="1562">
                  <c:v>0</c:v>
                </c:pt>
                <c:pt idx="1563">
                  <c:v>0</c:v>
                </c:pt>
                <c:pt idx="1564">
                  <c:v>0</c:v>
                </c:pt>
                <c:pt idx="1565">
                  <c:v>0</c:v>
                </c:pt>
                <c:pt idx="1566">
                  <c:v>0</c:v>
                </c:pt>
                <c:pt idx="1567">
                  <c:v>0</c:v>
                </c:pt>
                <c:pt idx="1568">
                  <c:v>0</c:v>
                </c:pt>
                <c:pt idx="1569">
                  <c:v>0</c:v>
                </c:pt>
                <c:pt idx="1570">
                  <c:v>0</c:v>
                </c:pt>
                <c:pt idx="1571">
                  <c:v>0</c:v>
                </c:pt>
                <c:pt idx="1572">
                  <c:v>0</c:v>
                </c:pt>
                <c:pt idx="1573">
                  <c:v>0</c:v>
                </c:pt>
                <c:pt idx="1574">
                  <c:v>0</c:v>
                </c:pt>
                <c:pt idx="1575">
                  <c:v>0</c:v>
                </c:pt>
                <c:pt idx="1576">
                  <c:v>0</c:v>
                </c:pt>
                <c:pt idx="1577">
                  <c:v>0</c:v>
                </c:pt>
                <c:pt idx="1578">
                  <c:v>0</c:v>
                </c:pt>
                <c:pt idx="1579">
                  <c:v>0</c:v>
                </c:pt>
                <c:pt idx="1580">
                  <c:v>0</c:v>
                </c:pt>
                <c:pt idx="1581">
                  <c:v>0</c:v>
                </c:pt>
                <c:pt idx="1582">
                  <c:v>0</c:v>
                </c:pt>
                <c:pt idx="1583">
                  <c:v>0</c:v>
                </c:pt>
                <c:pt idx="1584">
                  <c:v>0</c:v>
                </c:pt>
                <c:pt idx="1585">
                  <c:v>0</c:v>
                </c:pt>
                <c:pt idx="1586">
                  <c:v>0</c:v>
                </c:pt>
                <c:pt idx="1587">
                  <c:v>0</c:v>
                </c:pt>
                <c:pt idx="1588">
                  <c:v>0</c:v>
                </c:pt>
                <c:pt idx="1589">
                  <c:v>0</c:v>
                </c:pt>
                <c:pt idx="1590">
                  <c:v>0</c:v>
                </c:pt>
                <c:pt idx="1591">
                  <c:v>0</c:v>
                </c:pt>
                <c:pt idx="1592">
                  <c:v>0</c:v>
                </c:pt>
                <c:pt idx="1593">
                  <c:v>0</c:v>
                </c:pt>
                <c:pt idx="1594">
                  <c:v>0</c:v>
                </c:pt>
                <c:pt idx="1595">
                  <c:v>0</c:v>
                </c:pt>
                <c:pt idx="1596">
                  <c:v>0</c:v>
                </c:pt>
                <c:pt idx="1597">
                  <c:v>0</c:v>
                </c:pt>
                <c:pt idx="1598">
                  <c:v>0</c:v>
                </c:pt>
                <c:pt idx="1599">
                  <c:v>0</c:v>
                </c:pt>
                <c:pt idx="1600">
                  <c:v>0</c:v>
                </c:pt>
                <c:pt idx="1601">
                  <c:v>0</c:v>
                </c:pt>
                <c:pt idx="1602">
                  <c:v>0</c:v>
                </c:pt>
                <c:pt idx="1603">
                  <c:v>0</c:v>
                </c:pt>
                <c:pt idx="1604">
                  <c:v>0</c:v>
                </c:pt>
                <c:pt idx="1605">
                  <c:v>0</c:v>
                </c:pt>
                <c:pt idx="1606">
                  <c:v>0</c:v>
                </c:pt>
                <c:pt idx="1607">
                  <c:v>0</c:v>
                </c:pt>
                <c:pt idx="1608">
                  <c:v>0</c:v>
                </c:pt>
                <c:pt idx="1609">
                  <c:v>0</c:v>
                </c:pt>
                <c:pt idx="1610">
                  <c:v>0</c:v>
                </c:pt>
                <c:pt idx="1611">
                  <c:v>0</c:v>
                </c:pt>
                <c:pt idx="1612">
                  <c:v>0</c:v>
                </c:pt>
                <c:pt idx="1613">
                  <c:v>0</c:v>
                </c:pt>
                <c:pt idx="1614">
                  <c:v>0</c:v>
                </c:pt>
                <c:pt idx="1615">
                  <c:v>0</c:v>
                </c:pt>
                <c:pt idx="1616">
                  <c:v>0</c:v>
                </c:pt>
                <c:pt idx="1617">
                  <c:v>0</c:v>
                </c:pt>
                <c:pt idx="1618">
                  <c:v>0</c:v>
                </c:pt>
                <c:pt idx="1619">
                  <c:v>0</c:v>
                </c:pt>
                <c:pt idx="1620">
                  <c:v>0</c:v>
                </c:pt>
                <c:pt idx="1621">
                  <c:v>0</c:v>
                </c:pt>
                <c:pt idx="1622">
                  <c:v>0</c:v>
                </c:pt>
                <c:pt idx="1623">
                  <c:v>0</c:v>
                </c:pt>
                <c:pt idx="1624">
                  <c:v>0</c:v>
                </c:pt>
                <c:pt idx="1625">
                  <c:v>0</c:v>
                </c:pt>
                <c:pt idx="1626">
                  <c:v>0</c:v>
                </c:pt>
                <c:pt idx="1627">
                  <c:v>0</c:v>
                </c:pt>
                <c:pt idx="1628">
                  <c:v>0</c:v>
                </c:pt>
                <c:pt idx="1629">
                  <c:v>0</c:v>
                </c:pt>
                <c:pt idx="1630">
                  <c:v>0</c:v>
                </c:pt>
                <c:pt idx="1631">
                  <c:v>0</c:v>
                </c:pt>
                <c:pt idx="1632">
                  <c:v>0</c:v>
                </c:pt>
                <c:pt idx="1633">
                  <c:v>0</c:v>
                </c:pt>
                <c:pt idx="1634">
                  <c:v>0</c:v>
                </c:pt>
                <c:pt idx="1635">
                  <c:v>0</c:v>
                </c:pt>
                <c:pt idx="1636">
                  <c:v>0</c:v>
                </c:pt>
                <c:pt idx="1637">
                  <c:v>0</c:v>
                </c:pt>
                <c:pt idx="1638">
                  <c:v>0</c:v>
                </c:pt>
                <c:pt idx="1639">
                  <c:v>0</c:v>
                </c:pt>
                <c:pt idx="1640">
                  <c:v>0</c:v>
                </c:pt>
                <c:pt idx="1641">
                  <c:v>0</c:v>
                </c:pt>
                <c:pt idx="1642">
                  <c:v>0</c:v>
                </c:pt>
                <c:pt idx="1643">
                  <c:v>0</c:v>
                </c:pt>
                <c:pt idx="1644">
                  <c:v>0</c:v>
                </c:pt>
                <c:pt idx="1645">
                  <c:v>0</c:v>
                </c:pt>
                <c:pt idx="1646">
                  <c:v>0</c:v>
                </c:pt>
                <c:pt idx="1647">
                  <c:v>0</c:v>
                </c:pt>
                <c:pt idx="1648">
                  <c:v>0</c:v>
                </c:pt>
                <c:pt idx="1649">
                  <c:v>0</c:v>
                </c:pt>
                <c:pt idx="1650">
                  <c:v>0</c:v>
                </c:pt>
                <c:pt idx="1651">
                  <c:v>0</c:v>
                </c:pt>
                <c:pt idx="1652">
                  <c:v>0</c:v>
                </c:pt>
                <c:pt idx="1653">
                  <c:v>0</c:v>
                </c:pt>
                <c:pt idx="1654">
                  <c:v>0</c:v>
                </c:pt>
                <c:pt idx="1655">
                  <c:v>0</c:v>
                </c:pt>
                <c:pt idx="1656">
                  <c:v>0</c:v>
                </c:pt>
                <c:pt idx="1657">
                  <c:v>0</c:v>
                </c:pt>
                <c:pt idx="1658">
                  <c:v>0</c:v>
                </c:pt>
                <c:pt idx="1659">
                  <c:v>0</c:v>
                </c:pt>
                <c:pt idx="1660">
                  <c:v>0</c:v>
                </c:pt>
                <c:pt idx="1661">
                  <c:v>0</c:v>
                </c:pt>
                <c:pt idx="1662">
                  <c:v>0</c:v>
                </c:pt>
                <c:pt idx="1663">
                  <c:v>0</c:v>
                </c:pt>
                <c:pt idx="1664">
                  <c:v>0</c:v>
                </c:pt>
                <c:pt idx="1665">
                  <c:v>0</c:v>
                </c:pt>
                <c:pt idx="1666">
                  <c:v>0</c:v>
                </c:pt>
                <c:pt idx="1667">
                  <c:v>0</c:v>
                </c:pt>
                <c:pt idx="1668">
                  <c:v>0</c:v>
                </c:pt>
                <c:pt idx="1669">
                  <c:v>0</c:v>
                </c:pt>
                <c:pt idx="1670">
                  <c:v>0</c:v>
                </c:pt>
                <c:pt idx="1671">
                  <c:v>0</c:v>
                </c:pt>
                <c:pt idx="1672">
                  <c:v>0</c:v>
                </c:pt>
                <c:pt idx="1673">
                  <c:v>0</c:v>
                </c:pt>
                <c:pt idx="1674">
                  <c:v>0</c:v>
                </c:pt>
                <c:pt idx="1675">
                  <c:v>0</c:v>
                </c:pt>
                <c:pt idx="1676">
                  <c:v>0</c:v>
                </c:pt>
                <c:pt idx="1677">
                  <c:v>0</c:v>
                </c:pt>
                <c:pt idx="1678">
                  <c:v>0</c:v>
                </c:pt>
                <c:pt idx="1679">
                  <c:v>0</c:v>
                </c:pt>
                <c:pt idx="1680">
                  <c:v>0</c:v>
                </c:pt>
                <c:pt idx="1681">
                  <c:v>0</c:v>
                </c:pt>
                <c:pt idx="1682">
                  <c:v>0</c:v>
                </c:pt>
                <c:pt idx="1683">
                  <c:v>0</c:v>
                </c:pt>
                <c:pt idx="1684">
                  <c:v>0</c:v>
                </c:pt>
                <c:pt idx="1685">
                  <c:v>0</c:v>
                </c:pt>
                <c:pt idx="1686">
                  <c:v>0</c:v>
                </c:pt>
                <c:pt idx="1687">
                  <c:v>0</c:v>
                </c:pt>
                <c:pt idx="1688">
                  <c:v>0</c:v>
                </c:pt>
                <c:pt idx="1689">
                  <c:v>0</c:v>
                </c:pt>
                <c:pt idx="1690">
                  <c:v>0</c:v>
                </c:pt>
                <c:pt idx="1691">
                  <c:v>0</c:v>
                </c:pt>
                <c:pt idx="1692">
                  <c:v>0</c:v>
                </c:pt>
                <c:pt idx="1693">
                  <c:v>0</c:v>
                </c:pt>
                <c:pt idx="1694">
                  <c:v>0</c:v>
                </c:pt>
                <c:pt idx="1695">
                  <c:v>0</c:v>
                </c:pt>
                <c:pt idx="1696">
                  <c:v>0</c:v>
                </c:pt>
                <c:pt idx="1697">
                  <c:v>0</c:v>
                </c:pt>
                <c:pt idx="1698">
                  <c:v>0</c:v>
                </c:pt>
                <c:pt idx="1699">
                  <c:v>0</c:v>
                </c:pt>
                <c:pt idx="1700">
                  <c:v>0</c:v>
                </c:pt>
                <c:pt idx="1701">
                  <c:v>0</c:v>
                </c:pt>
                <c:pt idx="1702">
                  <c:v>0</c:v>
                </c:pt>
                <c:pt idx="1703">
                  <c:v>0</c:v>
                </c:pt>
                <c:pt idx="1704">
                  <c:v>0</c:v>
                </c:pt>
                <c:pt idx="1705">
                  <c:v>0</c:v>
                </c:pt>
                <c:pt idx="1706">
                  <c:v>0</c:v>
                </c:pt>
                <c:pt idx="1707">
                  <c:v>0</c:v>
                </c:pt>
                <c:pt idx="1708">
                  <c:v>0</c:v>
                </c:pt>
                <c:pt idx="1709">
                  <c:v>0</c:v>
                </c:pt>
                <c:pt idx="1710">
                  <c:v>0</c:v>
                </c:pt>
                <c:pt idx="1711">
                  <c:v>0</c:v>
                </c:pt>
                <c:pt idx="1712">
                  <c:v>0</c:v>
                </c:pt>
                <c:pt idx="1713">
                  <c:v>0</c:v>
                </c:pt>
                <c:pt idx="1714">
                  <c:v>0</c:v>
                </c:pt>
                <c:pt idx="1715">
                  <c:v>0</c:v>
                </c:pt>
                <c:pt idx="1716">
                  <c:v>0</c:v>
                </c:pt>
                <c:pt idx="1717">
                  <c:v>0</c:v>
                </c:pt>
                <c:pt idx="1718">
                  <c:v>0</c:v>
                </c:pt>
                <c:pt idx="1719">
                  <c:v>0</c:v>
                </c:pt>
                <c:pt idx="1720">
                  <c:v>0</c:v>
                </c:pt>
                <c:pt idx="1721">
                  <c:v>0</c:v>
                </c:pt>
                <c:pt idx="1722">
                  <c:v>0</c:v>
                </c:pt>
                <c:pt idx="1723">
                  <c:v>0</c:v>
                </c:pt>
                <c:pt idx="1724">
                  <c:v>0</c:v>
                </c:pt>
                <c:pt idx="1725">
                  <c:v>0</c:v>
                </c:pt>
                <c:pt idx="1726">
                  <c:v>0</c:v>
                </c:pt>
                <c:pt idx="1727">
                  <c:v>0</c:v>
                </c:pt>
                <c:pt idx="1728">
                  <c:v>0</c:v>
                </c:pt>
                <c:pt idx="1729">
                  <c:v>0</c:v>
                </c:pt>
                <c:pt idx="1730">
                  <c:v>0</c:v>
                </c:pt>
                <c:pt idx="1731">
                  <c:v>0</c:v>
                </c:pt>
                <c:pt idx="1732">
                  <c:v>0</c:v>
                </c:pt>
                <c:pt idx="1733">
                  <c:v>0</c:v>
                </c:pt>
                <c:pt idx="1734">
                  <c:v>0</c:v>
                </c:pt>
                <c:pt idx="1735">
                  <c:v>0</c:v>
                </c:pt>
                <c:pt idx="1736">
                  <c:v>0</c:v>
                </c:pt>
                <c:pt idx="1737">
                  <c:v>0</c:v>
                </c:pt>
                <c:pt idx="1738">
                  <c:v>0</c:v>
                </c:pt>
                <c:pt idx="1739">
                  <c:v>0</c:v>
                </c:pt>
                <c:pt idx="1740">
                  <c:v>0</c:v>
                </c:pt>
                <c:pt idx="1741">
                  <c:v>0</c:v>
                </c:pt>
                <c:pt idx="1742">
                  <c:v>0</c:v>
                </c:pt>
                <c:pt idx="1743">
                  <c:v>0</c:v>
                </c:pt>
                <c:pt idx="1744">
                  <c:v>0</c:v>
                </c:pt>
                <c:pt idx="1745">
                  <c:v>0</c:v>
                </c:pt>
                <c:pt idx="1746">
                  <c:v>0</c:v>
                </c:pt>
                <c:pt idx="1747">
                  <c:v>0</c:v>
                </c:pt>
                <c:pt idx="1748">
                  <c:v>0</c:v>
                </c:pt>
                <c:pt idx="1749">
                  <c:v>0</c:v>
                </c:pt>
                <c:pt idx="1750">
                  <c:v>0</c:v>
                </c:pt>
                <c:pt idx="1751">
                  <c:v>0</c:v>
                </c:pt>
                <c:pt idx="1752">
                  <c:v>0</c:v>
                </c:pt>
                <c:pt idx="1753">
                  <c:v>0</c:v>
                </c:pt>
                <c:pt idx="1754">
                  <c:v>0</c:v>
                </c:pt>
                <c:pt idx="1755">
                  <c:v>0</c:v>
                </c:pt>
                <c:pt idx="1756">
                  <c:v>0</c:v>
                </c:pt>
                <c:pt idx="1757">
                  <c:v>0</c:v>
                </c:pt>
                <c:pt idx="1758">
                  <c:v>0</c:v>
                </c:pt>
                <c:pt idx="1759">
                  <c:v>0</c:v>
                </c:pt>
                <c:pt idx="1760">
                  <c:v>0</c:v>
                </c:pt>
                <c:pt idx="1761">
                  <c:v>0</c:v>
                </c:pt>
                <c:pt idx="1762">
                  <c:v>0</c:v>
                </c:pt>
                <c:pt idx="1763">
                  <c:v>0</c:v>
                </c:pt>
                <c:pt idx="1764">
                  <c:v>0</c:v>
                </c:pt>
                <c:pt idx="1765">
                  <c:v>0</c:v>
                </c:pt>
                <c:pt idx="1766">
                  <c:v>0</c:v>
                </c:pt>
                <c:pt idx="1767">
                  <c:v>0</c:v>
                </c:pt>
                <c:pt idx="1768">
                  <c:v>0</c:v>
                </c:pt>
                <c:pt idx="1769">
                  <c:v>0</c:v>
                </c:pt>
                <c:pt idx="1770">
                  <c:v>0</c:v>
                </c:pt>
                <c:pt idx="1771">
                  <c:v>0</c:v>
                </c:pt>
                <c:pt idx="1772">
                  <c:v>0</c:v>
                </c:pt>
                <c:pt idx="1773">
                  <c:v>0</c:v>
                </c:pt>
                <c:pt idx="1774">
                  <c:v>0</c:v>
                </c:pt>
                <c:pt idx="1775">
                  <c:v>0</c:v>
                </c:pt>
                <c:pt idx="1776">
                  <c:v>0</c:v>
                </c:pt>
                <c:pt idx="1777">
                  <c:v>0</c:v>
                </c:pt>
                <c:pt idx="1778">
                  <c:v>0</c:v>
                </c:pt>
                <c:pt idx="1779">
                  <c:v>0</c:v>
                </c:pt>
                <c:pt idx="1780">
                  <c:v>0</c:v>
                </c:pt>
                <c:pt idx="1781">
                  <c:v>0</c:v>
                </c:pt>
                <c:pt idx="1782">
                  <c:v>0</c:v>
                </c:pt>
                <c:pt idx="1783">
                  <c:v>0</c:v>
                </c:pt>
                <c:pt idx="1784">
                  <c:v>0</c:v>
                </c:pt>
                <c:pt idx="1785">
                  <c:v>0</c:v>
                </c:pt>
                <c:pt idx="1786">
                  <c:v>0</c:v>
                </c:pt>
                <c:pt idx="1787">
                  <c:v>0</c:v>
                </c:pt>
                <c:pt idx="1788">
                  <c:v>0</c:v>
                </c:pt>
                <c:pt idx="1789">
                  <c:v>0</c:v>
                </c:pt>
                <c:pt idx="1790">
                  <c:v>0</c:v>
                </c:pt>
                <c:pt idx="1791">
                  <c:v>0</c:v>
                </c:pt>
                <c:pt idx="1792">
                  <c:v>0</c:v>
                </c:pt>
                <c:pt idx="1793">
                  <c:v>0</c:v>
                </c:pt>
                <c:pt idx="1794">
                  <c:v>0</c:v>
                </c:pt>
                <c:pt idx="1795">
                  <c:v>0</c:v>
                </c:pt>
                <c:pt idx="1796">
                  <c:v>0</c:v>
                </c:pt>
                <c:pt idx="1797">
                  <c:v>0</c:v>
                </c:pt>
                <c:pt idx="1798">
                  <c:v>0</c:v>
                </c:pt>
                <c:pt idx="1799">
                  <c:v>0</c:v>
                </c:pt>
                <c:pt idx="1800">
                  <c:v>0</c:v>
                </c:pt>
                <c:pt idx="1801">
                  <c:v>0</c:v>
                </c:pt>
                <c:pt idx="1802">
                  <c:v>0</c:v>
                </c:pt>
                <c:pt idx="1803">
                  <c:v>0</c:v>
                </c:pt>
                <c:pt idx="1804">
                  <c:v>0</c:v>
                </c:pt>
                <c:pt idx="1805">
                  <c:v>0</c:v>
                </c:pt>
                <c:pt idx="1806">
                  <c:v>0</c:v>
                </c:pt>
                <c:pt idx="1807">
                  <c:v>0</c:v>
                </c:pt>
                <c:pt idx="1808">
                  <c:v>0</c:v>
                </c:pt>
                <c:pt idx="1809">
                  <c:v>0</c:v>
                </c:pt>
                <c:pt idx="1810">
                  <c:v>0</c:v>
                </c:pt>
                <c:pt idx="1811">
                  <c:v>0</c:v>
                </c:pt>
                <c:pt idx="1812">
                  <c:v>0</c:v>
                </c:pt>
                <c:pt idx="1813">
                  <c:v>0</c:v>
                </c:pt>
                <c:pt idx="1814">
                  <c:v>0</c:v>
                </c:pt>
                <c:pt idx="1815">
                  <c:v>0</c:v>
                </c:pt>
                <c:pt idx="1816">
                  <c:v>0</c:v>
                </c:pt>
                <c:pt idx="1817">
                  <c:v>0</c:v>
                </c:pt>
                <c:pt idx="1818">
                  <c:v>0</c:v>
                </c:pt>
                <c:pt idx="1819">
                  <c:v>0</c:v>
                </c:pt>
                <c:pt idx="1820">
                  <c:v>0</c:v>
                </c:pt>
                <c:pt idx="1821">
                  <c:v>0</c:v>
                </c:pt>
                <c:pt idx="1822">
                  <c:v>0</c:v>
                </c:pt>
                <c:pt idx="1823">
                  <c:v>0</c:v>
                </c:pt>
                <c:pt idx="1824">
                  <c:v>0</c:v>
                </c:pt>
                <c:pt idx="1825">
                  <c:v>0</c:v>
                </c:pt>
                <c:pt idx="1826">
                  <c:v>0</c:v>
                </c:pt>
                <c:pt idx="1827">
                  <c:v>0</c:v>
                </c:pt>
                <c:pt idx="1828">
                  <c:v>0</c:v>
                </c:pt>
                <c:pt idx="1829">
                  <c:v>0</c:v>
                </c:pt>
                <c:pt idx="1830">
                  <c:v>0</c:v>
                </c:pt>
                <c:pt idx="1831">
                  <c:v>0</c:v>
                </c:pt>
                <c:pt idx="1832">
                  <c:v>0</c:v>
                </c:pt>
                <c:pt idx="1833">
                  <c:v>0</c:v>
                </c:pt>
                <c:pt idx="1834">
                  <c:v>0</c:v>
                </c:pt>
                <c:pt idx="1835">
                  <c:v>0</c:v>
                </c:pt>
                <c:pt idx="1836">
                  <c:v>0</c:v>
                </c:pt>
                <c:pt idx="1837">
                  <c:v>0</c:v>
                </c:pt>
                <c:pt idx="1838">
                  <c:v>0</c:v>
                </c:pt>
                <c:pt idx="1839">
                  <c:v>0</c:v>
                </c:pt>
                <c:pt idx="1840">
                  <c:v>0</c:v>
                </c:pt>
                <c:pt idx="1841">
                  <c:v>0</c:v>
                </c:pt>
                <c:pt idx="1842">
                  <c:v>0</c:v>
                </c:pt>
                <c:pt idx="1843">
                  <c:v>0</c:v>
                </c:pt>
                <c:pt idx="1844">
                  <c:v>0</c:v>
                </c:pt>
                <c:pt idx="1845">
                  <c:v>0</c:v>
                </c:pt>
                <c:pt idx="1846">
                  <c:v>0</c:v>
                </c:pt>
                <c:pt idx="1847">
                  <c:v>0</c:v>
                </c:pt>
                <c:pt idx="1848">
                  <c:v>0</c:v>
                </c:pt>
                <c:pt idx="1849">
                  <c:v>0</c:v>
                </c:pt>
                <c:pt idx="1850">
                  <c:v>0</c:v>
                </c:pt>
                <c:pt idx="1851">
                  <c:v>0</c:v>
                </c:pt>
                <c:pt idx="1852">
                  <c:v>0</c:v>
                </c:pt>
                <c:pt idx="1853">
                  <c:v>0</c:v>
                </c:pt>
                <c:pt idx="1854">
                  <c:v>0</c:v>
                </c:pt>
                <c:pt idx="1855">
                  <c:v>0</c:v>
                </c:pt>
                <c:pt idx="1856">
                  <c:v>0</c:v>
                </c:pt>
                <c:pt idx="1857">
                  <c:v>0</c:v>
                </c:pt>
                <c:pt idx="1858">
                  <c:v>0</c:v>
                </c:pt>
                <c:pt idx="1859">
                  <c:v>0</c:v>
                </c:pt>
                <c:pt idx="1860">
                  <c:v>0</c:v>
                </c:pt>
                <c:pt idx="1861">
                  <c:v>0</c:v>
                </c:pt>
                <c:pt idx="1862">
                  <c:v>0</c:v>
                </c:pt>
                <c:pt idx="1863">
                  <c:v>0</c:v>
                </c:pt>
                <c:pt idx="1864">
                  <c:v>0</c:v>
                </c:pt>
                <c:pt idx="1865">
                  <c:v>0</c:v>
                </c:pt>
                <c:pt idx="1866">
                  <c:v>0</c:v>
                </c:pt>
                <c:pt idx="1867">
                  <c:v>0</c:v>
                </c:pt>
                <c:pt idx="1868">
                  <c:v>0</c:v>
                </c:pt>
                <c:pt idx="1869">
                  <c:v>0</c:v>
                </c:pt>
                <c:pt idx="1870">
                  <c:v>0</c:v>
                </c:pt>
                <c:pt idx="1871">
                  <c:v>0</c:v>
                </c:pt>
                <c:pt idx="1872">
                  <c:v>0</c:v>
                </c:pt>
                <c:pt idx="1873">
                  <c:v>0</c:v>
                </c:pt>
                <c:pt idx="1874">
                  <c:v>0</c:v>
                </c:pt>
                <c:pt idx="1875">
                  <c:v>0</c:v>
                </c:pt>
                <c:pt idx="1876">
                  <c:v>0</c:v>
                </c:pt>
                <c:pt idx="1877">
                  <c:v>0</c:v>
                </c:pt>
                <c:pt idx="1878">
                  <c:v>0</c:v>
                </c:pt>
                <c:pt idx="1879">
                  <c:v>0</c:v>
                </c:pt>
                <c:pt idx="1880">
                  <c:v>0</c:v>
                </c:pt>
                <c:pt idx="1881">
                  <c:v>0</c:v>
                </c:pt>
                <c:pt idx="1882">
                  <c:v>0</c:v>
                </c:pt>
                <c:pt idx="1883">
                  <c:v>0</c:v>
                </c:pt>
                <c:pt idx="1884">
                  <c:v>0</c:v>
                </c:pt>
                <c:pt idx="1885">
                  <c:v>0</c:v>
                </c:pt>
                <c:pt idx="1886">
                  <c:v>0</c:v>
                </c:pt>
                <c:pt idx="1887">
                  <c:v>0</c:v>
                </c:pt>
                <c:pt idx="1888">
                  <c:v>0</c:v>
                </c:pt>
                <c:pt idx="1889">
                  <c:v>0</c:v>
                </c:pt>
                <c:pt idx="1890">
                  <c:v>0</c:v>
                </c:pt>
                <c:pt idx="1891">
                  <c:v>0</c:v>
                </c:pt>
                <c:pt idx="1892">
                  <c:v>0</c:v>
                </c:pt>
                <c:pt idx="1893">
                  <c:v>0</c:v>
                </c:pt>
                <c:pt idx="1894">
                  <c:v>0</c:v>
                </c:pt>
                <c:pt idx="1895">
                  <c:v>0</c:v>
                </c:pt>
                <c:pt idx="1896">
                  <c:v>0</c:v>
                </c:pt>
                <c:pt idx="1897">
                  <c:v>0</c:v>
                </c:pt>
                <c:pt idx="1898">
                  <c:v>0</c:v>
                </c:pt>
                <c:pt idx="1899">
                  <c:v>0</c:v>
                </c:pt>
                <c:pt idx="1900">
                  <c:v>0</c:v>
                </c:pt>
                <c:pt idx="1901">
                  <c:v>0</c:v>
                </c:pt>
                <c:pt idx="1902">
                  <c:v>0</c:v>
                </c:pt>
                <c:pt idx="1903">
                  <c:v>0</c:v>
                </c:pt>
                <c:pt idx="1904">
                  <c:v>0</c:v>
                </c:pt>
                <c:pt idx="1905">
                  <c:v>0</c:v>
                </c:pt>
                <c:pt idx="1906">
                  <c:v>0</c:v>
                </c:pt>
                <c:pt idx="1907">
                  <c:v>0</c:v>
                </c:pt>
                <c:pt idx="1908">
                  <c:v>0</c:v>
                </c:pt>
                <c:pt idx="1909">
                  <c:v>0</c:v>
                </c:pt>
                <c:pt idx="1910">
                  <c:v>0</c:v>
                </c:pt>
                <c:pt idx="1911">
                  <c:v>0</c:v>
                </c:pt>
                <c:pt idx="1912">
                  <c:v>0</c:v>
                </c:pt>
                <c:pt idx="1913">
                  <c:v>0</c:v>
                </c:pt>
                <c:pt idx="1914">
                  <c:v>0</c:v>
                </c:pt>
                <c:pt idx="1915">
                  <c:v>0</c:v>
                </c:pt>
                <c:pt idx="1916">
                  <c:v>0</c:v>
                </c:pt>
                <c:pt idx="1917">
                  <c:v>0</c:v>
                </c:pt>
                <c:pt idx="1918">
                  <c:v>0</c:v>
                </c:pt>
                <c:pt idx="1919">
                  <c:v>0</c:v>
                </c:pt>
                <c:pt idx="1920">
                  <c:v>0</c:v>
                </c:pt>
                <c:pt idx="1921">
                  <c:v>0</c:v>
                </c:pt>
                <c:pt idx="1922">
                  <c:v>0</c:v>
                </c:pt>
                <c:pt idx="1923">
                  <c:v>0</c:v>
                </c:pt>
                <c:pt idx="1924">
                  <c:v>0</c:v>
                </c:pt>
                <c:pt idx="1925">
                  <c:v>0</c:v>
                </c:pt>
                <c:pt idx="1926">
                  <c:v>0</c:v>
                </c:pt>
                <c:pt idx="1927">
                  <c:v>0</c:v>
                </c:pt>
                <c:pt idx="1928">
                  <c:v>0</c:v>
                </c:pt>
                <c:pt idx="1929">
                  <c:v>0</c:v>
                </c:pt>
                <c:pt idx="1930">
                  <c:v>0</c:v>
                </c:pt>
                <c:pt idx="1931">
                  <c:v>0</c:v>
                </c:pt>
                <c:pt idx="1932">
                  <c:v>0</c:v>
                </c:pt>
                <c:pt idx="1933">
                  <c:v>0</c:v>
                </c:pt>
                <c:pt idx="1934">
                  <c:v>0</c:v>
                </c:pt>
                <c:pt idx="1935">
                  <c:v>0</c:v>
                </c:pt>
                <c:pt idx="1936">
                  <c:v>0</c:v>
                </c:pt>
                <c:pt idx="1937">
                  <c:v>0</c:v>
                </c:pt>
                <c:pt idx="1938">
                  <c:v>0</c:v>
                </c:pt>
                <c:pt idx="1939">
                  <c:v>0</c:v>
                </c:pt>
                <c:pt idx="1940">
                  <c:v>0</c:v>
                </c:pt>
                <c:pt idx="1941">
                  <c:v>0</c:v>
                </c:pt>
                <c:pt idx="1942">
                  <c:v>0</c:v>
                </c:pt>
                <c:pt idx="1943">
                  <c:v>0</c:v>
                </c:pt>
                <c:pt idx="1944">
                  <c:v>0</c:v>
                </c:pt>
                <c:pt idx="1945">
                  <c:v>0</c:v>
                </c:pt>
                <c:pt idx="1946">
                  <c:v>0</c:v>
                </c:pt>
                <c:pt idx="1947">
                  <c:v>0</c:v>
                </c:pt>
                <c:pt idx="1948">
                  <c:v>0</c:v>
                </c:pt>
                <c:pt idx="1949">
                  <c:v>0</c:v>
                </c:pt>
                <c:pt idx="1950">
                  <c:v>0</c:v>
                </c:pt>
                <c:pt idx="1951">
                  <c:v>0</c:v>
                </c:pt>
                <c:pt idx="1952">
                  <c:v>0</c:v>
                </c:pt>
                <c:pt idx="1953">
                  <c:v>0</c:v>
                </c:pt>
                <c:pt idx="1954">
                  <c:v>0</c:v>
                </c:pt>
                <c:pt idx="1955">
                  <c:v>0</c:v>
                </c:pt>
                <c:pt idx="1956">
                  <c:v>0</c:v>
                </c:pt>
                <c:pt idx="1957">
                  <c:v>0</c:v>
                </c:pt>
                <c:pt idx="1958">
                  <c:v>0</c:v>
                </c:pt>
                <c:pt idx="1959">
                  <c:v>0</c:v>
                </c:pt>
                <c:pt idx="1960">
                  <c:v>0</c:v>
                </c:pt>
                <c:pt idx="1961">
                  <c:v>0</c:v>
                </c:pt>
                <c:pt idx="1962">
                  <c:v>0</c:v>
                </c:pt>
                <c:pt idx="1963">
                  <c:v>0</c:v>
                </c:pt>
                <c:pt idx="1964">
                  <c:v>0</c:v>
                </c:pt>
                <c:pt idx="1965">
                  <c:v>0</c:v>
                </c:pt>
                <c:pt idx="1966">
                  <c:v>0</c:v>
                </c:pt>
                <c:pt idx="1967">
                  <c:v>0</c:v>
                </c:pt>
                <c:pt idx="1968">
                  <c:v>0</c:v>
                </c:pt>
                <c:pt idx="1969">
                  <c:v>0</c:v>
                </c:pt>
                <c:pt idx="1970">
                  <c:v>0</c:v>
                </c:pt>
                <c:pt idx="1971">
                  <c:v>0</c:v>
                </c:pt>
                <c:pt idx="1972">
                  <c:v>0</c:v>
                </c:pt>
                <c:pt idx="1973">
                  <c:v>0</c:v>
                </c:pt>
                <c:pt idx="1974">
                  <c:v>0</c:v>
                </c:pt>
                <c:pt idx="1975">
                  <c:v>0</c:v>
                </c:pt>
                <c:pt idx="1976">
                  <c:v>0</c:v>
                </c:pt>
                <c:pt idx="1977">
                  <c:v>0</c:v>
                </c:pt>
                <c:pt idx="1978">
                  <c:v>0</c:v>
                </c:pt>
                <c:pt idx="1979">
                  <c:v>0</c:v>
                </c:pt>
                <c:pt idx="1980">
                  <c:v>0</c:v>
                </c:pt>
                <c:pt idx="1981">
                  <c:v>0</c:v>
                </c:pt>
                <c:pt idx="1982">
                  <c:v>0</c:v>
                </c:pt>
                <c:pt idx="1983">
                  <c:v>0</c:v>
                </c:pt>
                <c:pt idx="1984">
                  <c:v>0</c:v>
                </c:pt>
                <c:pt idx="1985">
                  <c:v>0</c:v>
                </c:pt>
                <c:pt idx="1986">
                  <c:v>0</c:v>
                </c:pt>
                <c:pt idx="1987">
                  <c:v>0</c:v>
                </c:pt>
                <c:pt idx="1988">
                  <c:v>0</c:v>
                </c:pt>
                <c:pt idx="1989">
                  <c:v>0</c:v>
                </c:pt>
                <c:pt idx="1990">
                  <c:v>0</c:v>
                </c:pt>
                <c:pt idx="1991">
                  <c:v>0</c:v>
                </c:pt>
                <c:pt idx="1992">
                  <c:v>0</c:v>
                </c:pt>
                <c:pt idx="1993">
                  <c:v>0</c:v>
                </c:pt>
                <c:pt idx="1994">
                  <c:v>0</c:v>
                </c:pt>
                <c:pt idx="1995">
                  <c:v>0</c:v>
                </c:pt>
                <c:pt idx="1996">
                  <c:v>0</c:v>
                </c:pt>
                <c:pt idx="1997">
                  <c:v>0</c:v>
                </c:pt>
                <c:pt idx="1998">
                  <c:v>0</c:v>
                </c:pt>
                <c:pt idx="1999">
                  <c:v>0</c:v>
                </c:pt>
                <c:pt idx="2000">
                  <c:v>0</c:v>
                </c:pt>
                <c:pt idx="2001">
                  <c:v>0</c:v>
                </c:pt>
                <c:pt idx="2002">
                  <c:v>0</c:v>
                </c:pt>
                <c:pt idx="2003">
                  <c:v>0</c:v>
                </c:pt>
                <c:pt idx="2004">
                  <c:v>0</c:v>
                </c:pt>
                <c:pt idx="2005">
                  <c:v>0</c:v>
                </c:pt>
                <c:pt idx="2006">
                  <c:v>0</c:v>
                </c:pt>
                <c:pt idx="2007">
                  <c:v>0</c:v>
                </c:pt>
                <c:pt idx="2008">
                  <c:v>0</c:v>
                </c:pt>
                <c:pt idx="2009">
                  <c:v>0</c:v>
                </c:pt>
                <c:pt idx="2010">
                  <c:v>0</c:v>
                </c:pt>
                <c:pt idx="2011">
                  <c:v>0</c:v>
                </c:pt>
                <c:pt idx="2012">
                  <c:v>0</c:v>
                </c:pt>
                <c:pt idx="2013">
                  <c:v>0</c:v>
                </c:pt>
                <c:pt idx="2014">
                  <c:v>0</c:v>
                </c:pt>
                <c:pt idx="2015">
                  <c:v>0</c:v>
                </c:pt>
                <c:pt idx="2016">
                  <c:v>0</c:v>
                </c:pt>
                <c:pt idx="2017">
                  <c:v>0</c:v>
                </c:pt>
                <c:pt idx="2018">
                  <c:v>0</c:v>
                </c:pt>
                <c:pt idx="2019">
                  <c:v>0</c:v>
                </c:pt>
                <c:pt idx="2020">
                  <c:v>0</c:v>
                </c:pt>
                <c:pt idx="2021">
                  <c:v>0</c:v>
                </c:pt>
                <c:pt idx="2022">
                  <c:v>0</c:v>
                </c:pt>
                <c:pt idx="2023">
                  <c:v>0</c:v>
                </c:pt>
                <c:pt idx="2024">
                  <c:v>0</c:v>
                </c:pt>
                <c:pt idx="2025">
                  <c:v>0</c:v>
                </c:pt>
                <c:pt idx="2026">
                  <c:v>0</c:v>
                </c:pt>
                <c:pt idx="2027">
                  <c:v>0</c:v>
                </c:pt>
                <c:pt idx="2028">
                  <c:v>0</c:v>
                </c:pt>
                <c:pt idx="2029">
                  <c:v>0</c:v>
                </c:pt>
                <c:pt idx="2030">
                  <c:v>0</c:v>
                </c:pt>
                <c:pt idx="2031">
                  <c:v>0</c:v>
                </c:pt>
                <c:pt idx="2032">
                  <c:v>0</c:v>
                </c:pt>
                <c:pt idx="2033">
                  <c:v>0</c:v>
                </c:pt>
                <c:pt idx="2034">
                  <c:v>0</c:v>
                </c:pt>
                <c:pt idx="2035">
                  <c:v>0</c:v>
                </c:pt>
                <c:pt idx="2036">
                  <c:v>0</c:v>
                </c:pt>
                <c:pt idx="2037">
                  <c:v>0</c:v>
                </c:pt>
                <c:pt idx="2038">
                  <c:v>0</c:v>
                </c:pt>
                <c:pt idx="2039">
                  <c:v>0</c:v>
                </c:pt>
                <c:pt idx="2040">
                  <c:v>0</c:v>
                </c:pt>
                <c:pt idx="2041">
                  <c:v>0</c:v>
                </c:pt>
                <c:pt idx="2042">
                  <c:v>0</c:v>
                </c:pt>
                <c:pt idx="2043">
                  <c:v>0</c:v>
                </c:pt>
                <c:pt idx="2044">
                  <c:v>0</c:v>
                </c:pt>
                <c:pt idx="2045">
                  <c:v>0</c:v>
                </c:pt>
                <c:pt idx="2046">
                  <c:v>0</c:v>
                </c:pt>
                <c:pt idx="2047">
                  <c:v>0</c:v>
                </c:pt>
                <c:pt idx="2048">
                  <c:v>0</c:v>
                </c:pt>
                <c:pt idx="2049">
                  <c:v>0</c:v>
                </c:pt>
                <c:pt idx="2050">
                  <c:v>0</c:v>
                </c:pt>
                <c:pt idx="2051">
                  <c:v>0</c:v>
                </c:pt>
                <c:pt idx="2052">
                  <c:v>0</c:v>
                </c:pt>
                <c:pt idx="2053">
                  <c:v>0</c:v>
                </c:pt>
                <c:pt idx="2054">
                  <c:v>0</c:v>
                </c:pt>
                <c:pt idx="2055">
                  <c:v>0</c:v>
                </c:pt>
                <c:pt idx="2056">
                  <c:v>0</c:v>
                </c:pt>
                <c:pt idx="2057">
                  <c:v>0</c:v>
                </c:pt>
                <c:pt idx="2058">
                  <c:v>0</c:v>
                </c:pt>
                <c:pt idx="2059">
                  <c:v>0</c:v>
                </c:pt>
                <c:pt idx="2060">
                  <c:v>0</c:v>
                </c:pt>
                <c:pt idx="2061">
                  <c:v>0</c:v>
                </c:pt>
                <c:pt idx="2062">
                  <c:v>0</c:v>
                </c:pt>
                <c:pt idx="2063">
                  <c:v>0</c:v>
                </c:pt>
                <c:pt idx="2064">
                  <c:v>0</c:v>
                </c:pt>
                <c:pt idx="2065">
                  <c:v>0</c:v>
                </c:pt>
                <c:pt idx="2066">
                  <c:v>0</c:v>
                </c:pt>
                <c:pt idx="2067">
                  <c:v>0</c:v>
                </c:pt>
                <c:pt idx="2068">
                  <c:v>0</c:v>
                </c:pt>
                <c:pt idx="2069">
                  <c:v>0</c:v>
                </c:pt>
                <c:pt idx="2070">
                  <c:v>0</c:v>
                </c:pt>
                <c:pt idx="2071">
                  <c:v>0</c:v>
                </c:pt>
                <c:pt idx="2072">
                  <c:v>0</c:v>
                </c:pt>
                <c:pt idx="2073">
                  <c:v>0</c:v>
                </c:pt>
                <c:pt idx="2074">
                  <c:v>0</c:v>
                </c:pt>
                <c:pt idx="2075">
                  <c:v>0</c:v>
                </c:pt>
                <c:pt idx="2076">
                  <c:v>0</c:v>
                </c:pt>
                <c:pt idx="2077">
                  <c:v>0</c:v>
                </c:pt>
                <c:pt idx="2078">
                  <c:v>0</c:v>
                </c:pt>
                <c:pt idx="2079">
                  <c:v>0</c:v>
                </c:pt>
              </c:numCache>
            </c:numRef>
          </c:val>
          <c:smooth val="0"/>
        </c:ser>
        <c:dLbls>
          <c:showLegendKey val="0"/>
          <c:showVal val="0"/>
          <c:showCatName val="0"/>
          <c:showSerName val="0"/>
          <c:showPercent val="0"/>
          <c:showBubbleSize val="0"/>
        </c:dLbls>
        <c:smooth val="0"/>
        <c:axId val="861286368"/>
        <c:axId val="861286928"/>
      </c:lineChart>
      <c:dateAx>
        <c:axId val="861286368"/>
        <c:scaling>
          <c:orientation val="minMax"/>
        </c:scaling>
        <c:delete val="0"/>
        <c:axPos val="b"/>
        <c:numFmt formatCode="[$-409]mmm\-yy;@" sourceLinked="0"/>
        <c:majorTickMark val="out"/>
        <c:minorTickMark val="none"/>
        <c:tickLblPos val="nextTo"/>
        <c:spPr>
          <a:ln w="9525">
            <a:noFill/>
          </a:ln>
        </c:spPr>
        <c:txPr>
          <a:bodyPr rot="-5400000" vert="horz"/>
          <a:lstStyle/>
          <a:p>
            <a:pPr>
              <a:defRPr sz="675" b="0" i="0" u="none" strike="noStrike" baseline="0">
                <a:solidFill>
                  <a:srgbClr val="000000"/>
                </a:solidFill>
                <a:latin typeface="Arial Cyr"/>
                <a:ea typeface="Arial Cyr"/>
                <a:cs typeface="Arial Cyr"/>
              </a:defRPr>
            </a:pPr>
            <a:endParaRPr lang="en-US"/>
          </a:p>
        </c:txPr>
        <c:crossAx val="861286928"/>
        <c:crosses val="autoZero"/>
        <c:auto val="1"/>
        <c:lblOffset val="100"/>
        <c:baseTimeUnit val="months"/>
        <c:majorUnit val="3"/>
        <c:majorTimeUnit val="months"/>
        <c:minorUnit val="7"/>
        <c:minorTimeUnit val="days"/>
      </c:dateAx>
      <c:valAx>
        <c:axId val="861286928"/>
        <c:scaling>
          <c:orientation val="minMax"/>
        </c:scaling>
        <c:delete val="0"/>
        <c:axPos val="l"/>
        <c:majorGridlines>
          <c:spPr>
            <a:ln w="3175">
              <a:solidFill>
                <a:srgbClr val="000000"/>
              </a:solidFill>
              <a:prstDash val="sysDash"/>
            </a:ln>
          </c:spPr>
        </c:majorGridlines>
        <c:numFmt formatCode="[$$-409]#,##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Cyr"/>
                <a:ea typeface="Arial Cyr"/>
                <a:cs typeface="Arial Cyr"/>
              </a:defRPr>
            </a:pPr>
            <a:endParaRPr lang="en-US"/>
          </a:p>
        </c:txPr>
        <c:crossAx val="861286368"/>
        <c:crosses val="autoZero"/>
        <c:crossBetween val="between"/>
      </c:valAx>
      <c:spPr>
        <a:solidFill>
          <a:srgbClr val="CCFFFF"/>
        </a:solidFill>
        <a:ln w="12700">
          <a:solidFill>
            <a:srgbClr val="808080"/>
          </a:solidFill>
          <a:prstDash val="solid"/>
        </a:ln>
      </c:spPr>
    </c:plotArea>
    <c:legend>
      <c:legendPos val="r"/>
      <c:layout>
        <c:manualLayout>
          <c:xMode val="edge"/>
          <c:yMode val="edge"/>
          <c:x val="0.38403081744059558"/>
          <c:y val="0.90689655172413797"/>
          <c:w val="0.31178727183816851"/>
          <c:h val="8.2758620689655227E-2"/>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50" b="0" i="0" u="none" strike="noStrike" baseline="0">
          <a:solidFill>
            <a:srgbClr val="000000"/>
          </a:solidFill>
          <a:latin typeface="Arial Cyr"/>
          <a:ea typeface="Arial Cyr"/>
          <a:cs typeface="Arial Cyr"/>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57150</xdr:colOff>
      <xdr:row>5</xdr:row>
      <xdr:rowOff>171450</xdr:rowOff>
    </xdr:from>
    <xdr:to>
      <xdr:col>8</xdr:col>
      <xdr:colOff>114300</xdr:colOff>
      <xdr:row>21</xdr:row>
      <xdr:rowOff>19050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house%20Monthly%20loan%20repayment%20schedule%20-%20based%20on%203.178%20inter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n Calculator"/>
      <sheetName val="Fixed Number of Payments"/>
      <sheetName val="Excel Add-Ins"/>
    </sheetNames>
    <sheetDataSet>
      <sheetData sheetId="0">
        <row r="23">
          <cell r="E23" t="str">
            <v>Principal</v>
          </cell>
          <cell r="F23" t="str">
            <v>Interest</v>
          </cell>
        </row>
        <row r="25">
          <cell r="C25">
            <v>42612</v>
          </cell>
          <cell r="E25">
            <v>5459.4</v>
          </cell>
          <cell r="F25">
            <v>2039.22</v>
          </cell>
        </row>
        <row r="26">
          <cell r="C26">
            <v>42643</v>
          </cell>
          <cell r="E26">
            <v>5473.86</v>
          </cell>
          <cell r="F26">
            <v>2024.76</v>
          </cell>
        </row>
        <row r="27">
          <cell r="C27">
            <v>42673</v>
          </cell>
          <cell r="E27">
            <v>5488.36</v>
          </cell>
          <cell r="F27">
            <v>2010.26</v>
          </cell>
        </row>
        <row r="28">
          <cell r="C28">
            <v>42704</v>
          </cell>
          <cell r="E28">
            <v>5502.8899999999994</v>
          </cell>
          <cell r="F28">
            <v>1995.73</v>
          </cell>
        </row>
        <row r="29">
          <cell r="C29">
            <v>42734</v>
          </cell>
          <cell r="E29">
            <v>5517.4699999999993</v>
          </cell>
          <cell r="F29">
            <v>1981.15</v>
          </cell>
        </row>
        <row r="30">
          <cell r="C30">
            <v>42765</v>
          </cell>
          <cell r="E30">
            <v>5532.08</v>
          </cell>
          <cell r="F30">
            <v>1966.54</v>
          </cell>
        </row>
        <row r="31">
          <cell r="C31">
            <v>42796</v>
          </cell>
          <cell r="E31">
            <v>5546.73</v>
          </cell>
          <cell r="F31">
            <v>1951.89</v>
          </cell>
        </row>
        <row r="32">
          <cell r="C32">
            <v>42824</v>
          </cell>
          <cell r="E32">
            <v>5561.42</v>
          </cell>
          <cell r="F32">
            <v>1937.2</v>
          </cell>
        </row>
        <row r="33">
          <cell r="C33">
            <v>42855</v>
          </cell>
          <cell r="E33">
            <v>5576.15</v>
          </cell>
          <cell r="F33">
            <v>1922.47</v>
          </cell>
        </row>
        <row r="34">
          <cell r="C34">
            <v>42885</v>
          </cell>
          <cell r="E34">
            <v>5590.92</v>
          </cell>
          <cell r="F34">
            <v>1907.7</v>
          </cell>
        </row>
        <row r="35">
          <cell r="C35">
            <v>42916</v>
          </cell>
          <cell r="E35">
            <v>5605.7199999999993</v>
          </cell>
          <cell r="F35">
            <v>1892.9</v>
          </cell>
        </row>
        <row r="36">
          <cell r="C36">
            <v>42946</v>
          </cell>
          <cell r="E36">
            <v>5620.57</v>
          </cell>
          <cell r="F36">
            <v>1878.05</v>
          </cell>
        </row>
        <row r="37">
          <cell r="C37">
            <v>42977</v>
          </cell>
          <cell r="E37">
            <v>5635.45</v>
          </cell>
          <cell r="F37">
            <v>1863.17</v>
          </cell>
        </row>
        <row r="38">
          <cell r="C38">
            <v>43008</v>
          </cell>
          <cell r="E38">
            <v>5650.38</v>
          </cell>
          <cell r="F38">
            <v>1848.24</v>
          </cell>
        </row>
        <row r="39">
          <cell r="C39">
            <v>43038</v>
          </cell>
          <cell r="E39">
            <v>5665.34</v>
          </cell>
          <cell r="F39">
            <v>1833.28</v>
          </cell>
        </row>
        <row r="40">
          <cell r="C40">
            <v>43069</v>
          </cell>
          <cell r="E40">
            <v>5680.35</v>
          </cell>
          <cell r="F40">
            <v>1818.27</v>
          </cell>
        </row>
        <row r="41">
          <cell r="C41">
            <v>43099</v>
          </cell>
          <cell r="E41">
            <v>5695.3899999999994</v>
          </cell>
          <cell r="F41">
            <v>1803.23</v>
          </cell>
        </row>
        <row r="42">
          <cell r="C42">
            <v>43130</v>
          </cell>
          <cell r="E42">
            <v>5710.4699999999993</v>
          </cell>
          <cell r="F42">
            <v>1788.15</v>
          </cell>
        </row>
        <row r="43">
          <cell r="C43">
            <v>43161</v>
          </cell>
          <cell r="E43">
            <v>5725.6</v>
          </cell>
          <cell r="F43">
            <v>1773.02</v>
          </cell>
        </row>
        <row r="44">
          <cell r="C44">
            <v>43189</v>
          </cell>
          <cell r="E44">
            <v>5740.76</v>
          </cell>
          <cell r="F44">
            <v>1757.86</v>
          </cell>
        </row>
        <row r="45">
          <cell r="C45">
            <v>43220</v>
          </cell>
          <cell r="E45">
            <v>5755.96</v>
          </cell>
          <cell r="F45">
            <v>1742.66</v>
          </cell>
        </row>
        <row r="46">
          <cell r="C46">
            <v>43250</v>
          </cell>
          <cell r="E46">
            <v>5771.21</v>
          </cell>
          <cell r="F46">
            <v>1727.41</v>
          </cell>
        </row>
        <row r="47">
          <cell r="C47">
            <v>43281</v>
          </cell>
          <cell r="E47">
            <v>5786.49</v>
          </cell>
          <cell r="F47">
            <v>1712.13</v>
          </cell>
        </row>
        <row r="48">
          <cell r="C48">
            <v>43311</v>
          </cell>
          <cell r="E48">
            <v>5801.8099999999995</v>
          </cell>
          <cell r="F48">
            <v>1696.81</v>
          </cell>
        </row>
        <row r="49">
          <cell r="C49">
            <v>43342</v>
          </cell>
          <cell r="E49">
            <v>5817.18</v>
          </cell>
          <cell r="F49">
            <v>1681.44</v>
          </cell>
        </row>
        <row r="50">
          <cell r="C50">
            <v>43373</v>
          </cell>
          <cell r="E50">
            <v>5832.59</v>
          </cell>
          <cell r="F50">
            <v>1666.03</v>
          </cell>
        </row>
        <row r="51">
          <cell r="C51">
            <v>43403</v>
          </cell>
          <cell r="E51">
            <v>5848.03</v>
          </cell>
          <cell r="F51">
            <v>1650.59</v>
          </cell>
        </row>
        <row r="52">
          <cell r="C52">
            <v>43434</v>
          </cell>
          <cell r="E52">
            <v>5863.52</v>
          </cell>
          <cell r="F52">
            <v>1635.1</v>
          </cell>
        </row>
        <row r="53">
          <cell r="C53">
            <v>43464</v>
          </cell>
          <cell r="E53">
            <v>5879.05</v>
          </cell>
          <cell r="F53">
            <v>1619.57</v>
          </cell>
        </row>
        <row r="54">
          <cell r="C54">
            <v>43495</v>
          </cell>
          <cell r="E54">
            <v>5894.62</v>
          </cell>
          <cell r="F54">
            <v>1604</v>
          </cell>
        </row>
        <row r="55">
          <cell r="C55">
            <v>43526</v>
          </cell>
          <cell r="E55">
            <v>5910.23</v>
          </cell>
          <cell r="F55">
            <v>1588.39</v>
          </cell>
        </row>
        <row r="56">
          <cell r="C56">
            <v>43554</v>
          </cell>
          <cell r="E56">
            <v>5925.88</v>
          </cell>
          <cell r="F56">
            <v>1572.74</v>
          </cell>
        </row>
        <row r="57">
          <cell r="C57">
            <v>43585</v>
          </cell>
          <cell r="E57">
            <v>5941.57</v>
          </cell>
          <cell r="F57">
            <v>1557.05</v>
          </cell>
        </row>
        <row r="58">
          <cell r="C58">
            <v>43615</v>
          </cell>
          <cell r="E58">
            <v>5957.3099999999995</v>
          </cell>
          <cell r="F58">
            <v>1541.31</v>
          </cell>
        </row>
        <row r="59">
          <cell r="C59">
            <v>43646</v>
          </cell>
          <cell r="E59">
            <v>5973.09</v>
          </cell>
          <cell r="F59">
            <v>1525.53</v>
          </cell>
        </row>
        <row r="60">
          <cell r="C60">
            <v>43676</v>
          </cell>
          <cell r="E60">
            <v>5988.91</v>
          </cell>
          <cell r="F60">
            <v>1509.71</v>
          </cell>
        </row>
        <row r="61">
          <cell r="C61">
            <v>43707</v>
          </cell>
          <cell r="E61">
            <v>6004.77</v>
          </cell>
          <cell r="F61">
            <v>1493.85</v>
          </cell>
        </row>
        <row r="62">
          <cell r="C62">
            <v>43738</v>
          </cell>
          <cell r="E62">
            <v>6020.67</v>
          </cell>
          <cell r="F62">
            <v>1477.95</v>
          </cell>
        </row>
        <row r="63">
          <cell r="C63">
            <v>43768</v>
          </cell>
          <cell r="E63">
            <v>6036.61</v>
          </cell>
          <cell r="F63">
            <v>1462.01</v>
          </cell>
        </row>
        <row r="64">
          <cell r="C64">
            <v>43799</v>
          </cell>
          <cell r="E64">
            <v>6052.6</v>
          </cell>
          <cell r="F64">
            <v>1446.02</v>
          </cell>
        </row>
        <row r="65">
          <cell r="C65">
            <v>43829</v>
          </cell>
          <cell r="E65">
            <v>6068.63</v>
          </cell>
          <cell r="F65">
            <v>1429.99</v>
          </cell>
        </row>
        <row r="66">
          <cell r="C66">
            <v>43860</v>
          </cell>
          <cell r="E66">
            <v>6084.7</v>
          </cell>
          <cell r="F66">
            <v>1413.92</v>
          </cell>
        </row>
        <row r="67">
          <cell r="C67">
            <v>43891</v>
          </cell>
          <cell r="E67">
            <v>6100.82</v>
          </cell>
          <cell r="F67">
            <v>1397.8</v>
          </cell>
        </row>
        <row r="68">
          <cell r="C68">
            <v>43920</v>
          </cell>
          <cell r="E68">
            <v>6116.9699999999993</v>
          </cell>
          <cell r="F68">
            <v>1381.65</v>
          </cell>
        </row>
        <row r="69">
          <cell r="C69">
            <v>43951</v>
          </cell>
          <cell r="E69">
            <v>6133.17</v>
          </cell>
          <cell r="F69">
            <v>1365.45</v>
          </cell>
        </row>
        <row r="70">
          <cell r="C70">
            <v>43981</v>
          </cell>
          <cell r="E70">
            <v>6149.42</v>
          </cell>
          <cell r="F70">
            <v>1349.2</v>
          </cell>
        </row>
        <row r="71">
          <cell r="C71">
            <v>44012</v>
          </cell>
          <cell r="E71">
            <v>6165.7</v>
          </cell>
          <cell r="F71">
            <v>1332.92</v>
          </cell>
        </row>
        <row r="72">
          <cell r="C72">
            <v>44042</v>
          </cell>
          <cell r="E72">
            <v>6182.03</v>
          </cell>
          <cell r="F72">
            <v>1316.59</v>
          </cell>
        </row>
        <row r="73">
          <cell r="C73">
            <v>44073</v>
          </cell>
          <cell r="E73">
            <v>6198.4</v>
          </cell>
          <cell r="F73">
            <v>1300.22</v>
          </cell>
        </row>
        <row r="74">
          <cell r="C74">
            <v>44104</v>
          </cell>
          <cell r="E74">
            <v>6214.82</v>
          </cell>
          <cell r="F74">
            <v>1283.8</v>
          </cell>
        </row>
        <row r="75">
          <cell r="C75">
            <v>44134</v>
          </cell>
          <cell r="E75">
            <v>6231.28</v>
          </cell>
          <cell r="F75">
            <v>1267.3399999999999</v>
          </cell>
        </row>
        <row r="76">
          <cell r="C76">
            <v>44165</v>
          </cell>
          <cell r="E76">
            <v>6247.78</v>
          </cell>
          <cell r="F76">
            <v>1250.8399999999999</v>
          </cell>
        </row>
        <row r="77">
          <cell r="C77">
            <v>44195</v>
          </cell>
          <cell r="E77">
            <v>6264.32</v>
          </cell>
          <cell r="F77">
            <v>1234.3</v>
          </cell>
        </row>
        <row r="78">
          <cell r="C78">
            <v>44226</v>
          </cell>
          <cell r="E78">
            <v>6280.91</v>
          </cell>
          <cell r="F78">
            <v>1217.71</v>
          </cell>
        </row>
        <row r="79">
          <cell r="C79">
            <v>44257</v>
          </cell>
          <cell r="E79">
            <v>6297.55</v>
          </cell>
          <cell r="F79">
            <v>1201.07</v>
          </cell>
        </row>
        <row r="80">
          <cell r="C80">
            <v>44285</v>
          </cell>
          <cell r="E80">
            <v>6314.23</v>
          </cell>
          <cell r="F80">
            <v>1184.3900000000001</v>
          </cell>
        </row>
        <row r="81">
          <cell r="C81">
            <v>44316</v>
          </cell>
          <cell r="E81">
            <v>6330.95</v>
          </cell>
          <cell r="F81">
            <v>1167.67</v>
          </cell>
        </row>
        <row r="82">
          <cell r="C82">
            <v>44346</v>
          </cell>
          <cell r="E82">
            <v>6347.7199999999993</v>
          </cell>
          <cell r="F82">
            <v>1150.9000000000001</v>
          </cell>
        </row>
        <row r="83">
          <cell r="C83">
            <v>44377</v>
          </cell>
          <cell r="E83">
            <v>6364.53</v>
          </cell>
          <cell r="F83">
            <v>1134.0899999999999</v>
          </cell>
        </row>
        <row r="84">
          <cell r="C84">
            <v>44407</v>
          </cell>
          <cell r="E84">
            <v>6381.38</v>
          </cell>
          <cell r="F84">
            <v>1117.24</v>
          </cell>
        </row>
        <row r="85">
          <cell r="C85">
            <v>44438</v>
          </cell>
          <cell r="E85">
            <v>6398.28</v>
          </cell>
          <cell r="F85">
            <v>1100.3399999999999</v>
          </cell>
        </row>
        <row r="86">
          <cell r="C86">
            <v>44469</v>
          </cell>
          <cell r="E86">
            <v>6415.23</v>
          </cell>
          <cell r="F86">
            <v>1083.3900000000001</v>
          </cell>
        </row>
        <row r="87">
          <cell r="C87">
            <v>44499</v>
          </cell>
          <cell r="E87">
            <v>6432.2199999999993</v>
          </cell>
          <cell r="F87">
            <v>1066.4000000000001</v>
          </cell>
        </row>
        <row r="88">
          <cell r="C88">
            <v>44530</v>
          </cell>
          <cell r="E88">
            <v>6449.25</v>
          </cell>
          <cell r="F88">
            <v>1049.3699999999999</v>
          </cell>
        </row>
        <row r="89">
          <cell r="C89">
            <v>44560</v>
          </cell>
          <cell r="E89">
            <v>6466.33</v>
          </cell>
          <cell r="F89">
            <v>1032.29</v>
          </cell>
        </row>
        <row r="90">
          <cell r="C90">
            <v>44591</v>
          </cell>
          <cell r="E90">
            <v>6483.46</v>
          </cell>
          <cell r="F90">
            <v>1015.16</v>
          </cell>
        </row>
        <row r="91">
          <cell r="C91">
            <v>44622</v>
          </cell>
          <cell r="E91">
            <v>6500.63</v>
          </cell>
          <cell r="F91">
            <v>997.99</v>
          </cell>
        </row>
        <row r="92">
          <cell r="C92">
            <v>44650</v>
          </cell>
          <cell r="E92">
            <v>6517.84</v>
          </cell>
          <cell r="F92">
            <v>980.78</v>
          </cell>
        </row>
        <row r="93">
          <cell r="C93">
            <v>44681</v>
          </cell>
          <cell r="E93">
            <v>6535.1</v>
          </cell>
          <cell r="F93">
            <v>963.52</v>
          </cell>
        </row>
        <row r="94">
          <cell r="C94">
            <v>44711</v>
          </cell>
          <cell r="E94">
            <v>6552.41</v>
          </cell>
          <cell r="F94">
            <v>946.21</v>
          </cell>
        </row>
        <row r="95">
          <cell r="C95">
            <v>44742</v>
          </cell>
          <cell r="E95">
            <v>6569.76</v>
          </cell>
          <cell r="F95">
            <v>928.86</v>
          </cell>
        </row>
        <row r="96">
          <cell r="C96">
            <v>44772</v>
          </cell>
          <cell r="E96">
            <v>6587.16</v>
          </cell>
          <cell r="F96">
            <v>911.46</v>
          </cell>
        </row>
        <row r="97">
          <cell r="C97">
            <v>44803</v>
          </cell>
          <cell r="E97">
            <v>6604.61</v>
          </cell>
          <cell r="F97">
            <v>894.01</v>
          </cell>
        </row>
        <row r="98">
          <cell r="C98">
            <v>44834</v>
          </cell>
          <cell r="E98">
            <v>6622.1</v>
          </cell>
          <cell r="F98">
            <v>876.52</v>
          </cell>
        </row>
        <row r="99">
          <cell r="C99">
            <v>44864</v>
          </cell>
          <cell r="E99">
            <v>6639.6399999999994</v>
          </cell>
          <cell r="F99">
            <v>858.98</v>
          </cell>
        </row>
        <row r="100">
          <cell r="C100">
            <v>44895</v>
          </cell>
          <cell r="E100">
            <v>6657.22</v>
          </cell>
          <cell r="F100">
            <v>841.4</v>
          </cell>
        </row>
        <row r="101">
          <cell r="C101">
            <v>44925</v>
          </cell>
          <cell r="E101">
            <v>6674.85</v>
          </cell>
          <cell r="F101">
            <v>823.77</v>
          </cell>
        </row>
        <row r="102">
          <cell r="C102">
            <v>44956</v>
          </cell>
          <cell r="E102">
            <v>6692.53</v>
          </cell>
          <cell r="F102">
            <v>806.09</v>
          </cell>
        </row>
        <row r="103">
          <cell r="C103">
            <v>44987</v>
          </cell>
          <cell r="E103">
            <v>6710.25</v>
          </cell>
          <cell r="F103">
            <v>788.37</v>
          </cell>
        </row>
        <row r="104">
          <cell r="C104">
            <v>45015</v>
          </cell>
          <cell r="E104">
            <v>6728.0199999999995</v>
          </cell>
          <cell r="F104">
            <v>770.6</v>
          </cell>
        </row>
        <row r="105">
          <cell r="C105">
            <v>45046</v>
          </cell>
          <cell r="E105">
            <v>6745.84</v>
          </cell>
          <cell r="F105">
            <v>752.78</v>
          </cell>
        </row>
        <row r="106">
          <cell r="C106">
            <v>45076</v>
          </cell>
          <cell r="E106">
            <v>6763.71</v>
          </cell>
          <cell r="F106">
            <v>734.91</v>
          </cell>
        </row>
        <row r="107">
          <cell r="C107">
            <v>45107</v>
          </cell>
          <cell r="E107">
            <v>6781.62</v>
          </cell>
          <cell r="F107">
            <v>717</v>
          </cell>
        </row>
        <row r="108">
          <cell r="C108">
            <v>45137</v>
          </cell>
          <cell r="E108">
            <v>6799.58</v>
          </cell>
          <cell r="F108">
            <v>699.04</v>
          </cell>
        </row>
        <row r="109">
          <cell r="C109">
            <v>45168</v>
          </cell>
          <cell r="E109">
            <v>6817.59</v>
          </cell>
          <cell r="F109">
            <v>681.03</v>
          </cell>
        </row>
        <row r="110">
          <cell r="C110">
            <v>45199</v>
          </cell>
          <cell r="E110">
            <v>6835.6399999999994</v>
          </cell>
          <cell r="F110">
            <v>662.98</v>
          </cell>
        </row>
        <row r="111">
          <cell r="C111">
            <v>45229</v>
          </cell>
          <cell r="E111">
            <v>6853.74</v>
          </cell>
          <cell r="F111">
            <v>644.88</v>
          </cell>
        </row>
        <row r="112">
          <cell r="C112">
            <v>45260</v>
          </cell>
          <cell r="E112">
            <v>6871.9</v>
          </cell>
          <cell r="F112">
            <v>626.72</v>
          </cell>
        </row>
        <row r="113">
          <cell r="C113">
            <v>45290</v>
          </cell>
          <cell r="E113">
            <v>6890.09</v>
          </cell>
          <cell r="F113">
            <v>608.53</v>
          </cell>
        </row>
        <row r="114">
          <cell r="C114">
            <v>45321</v>
          </cell>
          <cell r="E114">
            <v>6908.34</v>
          </cell>
          <cell r="F114">
            <v>590.28</v>
          </cell>
        </row>
        <row r="115">
          <cell r="C115">
            <v>45352</v>
          </cell>
          <cell r="E115">
            <v>6926.6399999999994</v>
          </cell>
          <cell r="F115">
            <v>571.98</v>
          </cell>
        </row>
        <row r="116">
          <cell r="C116">
            <v>45381</v>
          </cell>
          <cell r="E116">
            <v>6944.98</v>
          </cell>
          <cell r="F116">
            <v>553.64</v>
          </cell>
        </row>
        <row r="117">
          <cell r="C117">
            <v>45412</v>
          </cell>
          <cell r="E117">
            <v>6963.37</v>
          </cell>
          <cell r="F117">
            <v>535.25</v>
          </cell>
        </row>
        <row r="118">
          <cell r="C118">
            <v>45442</v>
          </cell>
          <cell r="E118">
            <v>6981.82</v>
          </cell>
          <cell r="F118">
            <v>516.79999999999995</v>
          </cell>
        </row>
        <row r="119">
          <cell r="C119">
            <v>45473</v>
          </cell>
          <cell r="E119">
            <v>7000.3099999999995</v>
          </cell>
          <cell r="F119">
            <v>498.31</v>
          </cell>
        </row>
        <row r="120">
          <cell r="C120">
            <v>45503</v>
          </cell>
          <cell r="E120">
            <v>7018.84</v>
          </cell>
          <cell r="F120">
            <v>479.78</v>
          </cell>
        </row>
        <row r="121">
          <cell r="C121">
            <v>45534</v>
          </cell>
          <cell r="E121">
            <v>7037.43</v>
          </cell>
          <cell r="F121">
            <v>461.19</v>
          </cell>
        </row>
        <row r="122">
          <cell r="C122">
            <v>45565</v>
          </cell>
          <cell r="E122">
            <v>7056.07</v>
          </cell>
          <cell r="F122">
            <v>442.55</v>
          </cell>
        </row>
        <row r="123">
          <cell r="C123">
            <v>45595</v>
          </cell>
          <cell r="E123">
            <v>7074.76</v>
          </cell>
          <cell r="F123">
            <v>423.86</v>
          </cell>
        </row>
        <row r="124">
          <cell r="C124">
            <v>45626</v>
          </cell>
          <cell r="E124">
            <v>7093.49</v>
          </cell>
          <cell r="F124">
            <v>405.13</v>
          </cell>
        </row>
        <row r="125">
          <cell r="C125">
            <v>45656</v>
          </cell>
          <cell r="E125">
            <v>7112.28</v>
          </cell>
          <cell r="F125">
            <v>386.34</v>
          </cell>
        </row>
        <row r="126">
          <cell r="C126">
            <v>45687</v>
          </cell>
          <cell r="E126">
            <v>7131.12</v>
          </cell>
          <cell r="F126">
            <v>367.5</v>
          </cell>
        </row>
        <row r="127">
          <cell r="C127">
            <v>45718</v>
          </cell>
          <cell r="E127">
            <v>7150</v>
          </cell>
          <cell r="F127">
            <v>348.62</v>
          </cell>
        </row>
        <row r="128">
          <cell r="C128">
            <v>45746</v>
          </cell>
          <cell r="E128">
            <v>7168.94</v>
          </cell>
          <cell r="F128">
            <v>329.68</v>
          </cell>
        </row>
        <row r="129">
          <cell r="C129">
            <v>45777</v>
          </cell>
          <cell r="E129">
            <v>7187.92</v>
          </cell>
          <cell r="F129">
            <v>310.7</v>
          </cell>
        </row>
        <row r="130">
          <cell r="C130">
            <v>45807</v>
          </cell>
          <cell r="E130">
            <v>7206.96</v>
          </cell>
          <cell r="F130">
            <v>291.66000000000003</v>
          </cell>
        </row>
        <row r="131">
          <cell r="C131">
            <v>45838</v>
          </cell>
          <cell r="E131">
            <v>7226.04</v>
          </cell>
          <cell r="F131">
            <v>272.58</v>
          </cell>
        </row>
        <row r="132">
          <cell r="C132">
            <v>45868</v>
          </cell>
          <cell r="E132">
            <v>7245.18</v>
          </cell>
          <cell r="F132">
            <v>253.44</v>
          </cell>
        </row>
        <row r="133">
          <cell r="C133">
            <v>45899</v>
          </cell>
          <cell r="E133">
            <v>7264.37</v>
          </cell>
          <cell r="F133">
            <v>234.25</v>
          </cell>
        </row>
        <row r="134">
          <cell r="C134">
            <v>45930</v>
          </cell>
          <cell r="E134">
            <v>7283.61</v>
          </cell>
          <cell r="F134">
            <v>215.01</v>
          </cell>
        </row>
        <row r="135">
          <cell r="C135">
            <v>45960</v>
          </cell>
          <cell r="E135">
            <v>7302.9</v>
          </cell>
          <cell r="F135">
            <v>195.72</v>
          </cell>
        </row>
        <row r="136">
          <cell r="C136">
            <v>45991</v>
          </cell>
          <cell r="E136">
            <v>7322.24</v>
          </cell>
          <cell r="F136">
            <v>176.38</v>
          </cell>
        </row>
        <row r="137">
          <cell r="C137">
            <v>46021</v>
          </cell>
          <cell r="E137">
            <v>7341.63</v>
          </cell>
          <cell r="F137">
            <v>156.99</v>
          </cell>
        </row>
        <row r="138">
          <cell r="C138">
            <v>46052</v>
          </cell>
          <cell r="E138">
            <v>7361.07</v>
          </cell>
          <cell r="F138">
            <v>137.55000000000001</v>
          </cell>
        </row>
        <row r="139">
          <cell r="C139">
            <v>46083</v>
          </cell>
          <cell r="E139">
            <v>7380.57</v>
          </cell>
          <cell r="F139">
            <v>118.05</v>
          </cell>
        </row>
        <row r="140">
          <cell r="C140">
            <v>46111</v>
          </cell>
          <cell r="E140">
            <v>7400.11</v>
          </cell>
          <cell r="F140">
            <v>98.51</v>
          </cell>
        </row>
        <row r="141">
          <cell r="C141">
            <v>46142</v>
          </cell>
          <cell r="E141">
            <v>7419.71</v>
          </cell>
          <cell r="F141">
            <v>78.91</v>
          </cell>
        </row>
        <row r="142">
          <cell r="C142">
            <v>46172</v>
          </cell>
          <cell r="E142">
            <v>7439.36</v>
          </cell>
          <cell r="F142">
            <v>59.26</v>
          </cell>
        </row>
        <row r="143">
          <cell r="C143">
            <v>46203</v>
          </cell>
          <cell r="E143">
            <v>7459.0599999999995</v>
          </cell>
          <cell r="F143">
            <v>39.56</v>
          </cell>
        </row>
        <row r="144">
          <cell r="C144">
            <v>46233</v>
          </cell>
          <cell r="E144">
            <v>7477.5599999999995</v>
          </cell>
          <cell r="F144">
            <v>19.8</v>
          </cell>
        </row>
        <row r="145">
          <cell r="C145" t="str">
            <v/>
          </cell>
          <cell r="E145" t="str">
            <v/>
          </cell>
          <cell r="F145" t="str">
            <v/>
          </cell>
        </row>
        <row r="146">
          <cell r="C146" t="str">
            <v/>
          </cell>
          <cell r="E146" t="str">
            <v/>
          </cell>
          <cell r="F146" t="str">
            <v/>
          </cell>
        </row>
        <row r="147">
          <cell r="C147" t="str">
            <v/>
          </cell>
          <cell r="E147" t="str">
            <v/>
          </cell>
          <cell r="F147" t="str">
            <v/>
          </cell>
        </row>
        <row r="148">
          <cell r="C148" t="str">
            <v/>
          </cell>
          <cell r="E148" t="str">
            <v/>
          </cell>
          <cell r="F148" t="str">
            <v/>
          </cell>
        </row>
        <row r="149">
          <cell r="C149" t="str">
            <v/>
          </cell>
          <cell r="E149" t="str">
            <v/>
          </cell>
          <cell r="F149" t="str">
            <v/>
          </cell>
        </row>
        <row r="150">
          <cell r="C150" t="str">
            <v/>
          </cell>
          <cell r="E150" t="str">
            <v/>
          </cell>
          <cell r="F150" t="str">
            <v/>
          </cell>
        </row>
        <row r="151">
          <cell r="C151" t="str">
            <v/>
          </cell>
          <cell r="E151" t="str">
            <v/>
          </cell>
          <cell r="F151" t="str">
            <v/>
          </cell>
        </row>
        <row r="152">
          <cell r="C152" t="str">
            <v/>
          </cell>
          <cell r="E152" t="str">
            <v/>
          </cell>
          <cell r="F152" t="str">
            <v/>
          </cell>
        </row>
        <row r="153">
          <cell r="C153" t="str">
            <v/>
          </cell>
          <cell r="E153" t="str">
            <v/>
          </cell>
          <cell r="F153" t="str">
            <v/>
          </cell>
        </row>
        <row r="154">
          <cell r="C154" t="str">
            <v/>
          </cell>
          <cell r="E154" t="str">
            <v/>
          </cell>
          <cell r="F154" t="str">
            <v/>
          </cell>
        </row>
        <row r="155">
          <cell r="C155" t="str">
            <v/>
          </cell>
          <cell r="E155" t="str">
            <v/>
          </cell>
          <cell r="F155" t="str">
            <v/>
          </cell>
        </row>
        <row r="156">
          <cell r="C156" t="str">
            <v/>
          </cell>
          <cell r="E156" t="str">
            <v/>
          </cell>
          <cell r="F156" t="str">
            <v/>
          </cell>
        </row>
        <row r="157">
          <cell r="C157" t="str">
            <v/>
          </cell>
          <cell r="E157" t="str">
            <v/>
          </cell>
          <cell r="F157" t="str">
            <v/>
          </cell>
        </row>
        <row r="158">
          <cell r="C158" t="str">
            <v/>
          </cell>
          <cell r="E158" t="str">
            <v/>
          </cell>
          <cell r="F158" t="str">
            <v/>
          </cell>
        </row>
        <row r="159">
          <cell r="C159" t="str">
            <v/>
          </cell>
          <cell r="E159" t="str">
            <v/>
          </cell>
          <cell r="F159" t="str">
            <v/>
          </cell>
        </row>
        <row r="160">
          <cell r="C160" t="str">
            <v/>
          </cell>
          <cell r="E160" t="str">
            <v/>
          </cell>
          <cell r="F160" t="str">
            <v/>
          </cell>
        </row>
        <row r="161">
          <cell r="C161" t="str">
            <v/>
          </cell>
          <cell r="E161" t="str">
            <v/>
          </cell>
          <cell r="F161" t="str">
            <v/>
          </cell>
        </row>
        <row r="162">
          <cell r="C162" t="str">
            <v/>
          </cell>
          <cell r="E162" t="str">
            <v/>
          </cell>
          <cell r="F162" t="str">
            <v/>
          </cell>
        </row>
        <row r="163">
          <cell r="C163" t="str">
            <v/>
          </cell>
          <cell r="E163" t="str">
            <v/>
          </cell>
          <cell r="F163" t="str">
            <v/>
          </cell>
        </row>
        <row r="164">
          <cell r="C164" t="str">
            <v/>
          </cell>
          <cell r="E164" t="str">
            <v/>
          </cell>
          <cell r="F164" t="str">
            <v/>
          </cell>
        </row>
        <row r="165">
          <cell r="C165" t="str">
            <v/>
          </cell>
          <cell r="E165" t="str">
            <v/>
          </cell>
          <cell r="F165" t="str">
            <v/>
          </cell>
        </row>
        <row r="166">
          <cell r="C166" t="str">
            <v/>
          </cell>
          <cell r="E166" t="str">
            <v/>
          </cell>
          <cell r="F166" t="str">
            <v/>
          </cell>
        </row>
        <row r="167">
          <cell r="C167" t="str">
            <v/>
          </cell>
          <cell r="E167" t="str">
            <v/>
          </cell>
          <cell r="F167" t="str">
            <v/>
          </cell>
        </row>
        <row r="168">
          <cell r="C168" t="str">
            <v/>
          </cell>
          <cell r="E168" t="str">
            <v/>
          </cell>
          <cell r="F168" t="str">
            <v/>
          </cell>
        </row>
        <row r="169">
          <cell r="C169" t="str">
            <v/>
          </cell>
          <cell r="E169" t="str">
            <v/>
          </cell>
          <cell r="F169" t="str">
            <v/>
          </cell>
        </row>
        <row r="170">
          <cell r="C170" t="str">
            <v/>
          </cell>
          <cell r="E170" t="str">
            <v/>
          </cell>
          <cell r="F170" t="str">
            <v/>
          </cell>
        </row>
        <row r="171">
          <cell r="C171" t="str">
            <v/>
          </cell>
          <cell r="E171" t="str">
            <v/>
          </cell>
          <cell r="F171" t="str">
            <v/>
          </cell>
        </row>
        <row r="172">
          <cell r="C172" t="str">
            <v/>
          </cell>
          <cell r="E172" t="str">
            <v/>
          </cell>
          <cell r="F172" t="str">
            <v/>
          </cell>
        </row>
        <row r="173">
          <cell r="C173" t="str">
            <v/>
          </cell>
          <cell r="E173" t="str">
            <v/>
          </cell>
          <cell r="F173" t="str">
            <v/>
          </cell>
        </row>
        <row r="174">
          <cell r="C174" t="str">
            <v/>
          </cell>
          <cell r="E174" t="str">
            <v/>
          </cell>
          <cell r="F174" t="str">
            <v/>
          </cell>
        </row>
        <row r="175">
          <cell r="C175" t="str">
            <v/>
          </cell>
          <cell r="E175" t="str">
            <v/>
          </cell>
          <cell r="F175" t="str">
            <v/>
          </cell>
        </row>
        <row r="176">
          <cell r="C176" t="str">
            <v/>
          </cell>
          <cell r="E176" t="str">
            <v/>
          </cell>
          <cell r="F176" t="str">
            <v/>
          </cell>
        </row>
        <row r="177">
          <cell r="C177" t="str">
            <v/>
          </cell>
          <cell r="E177" t="str">
            <v/>
          </cell>
          <cell r="F177" t="str">
            <v/>
          </cell>
        </row>
        <row r="178">
          <cell r="C178" t="str">
            <v/>
          </cell>
          <cell r="E178" t="str">
            <v/>
          </cell>
          <cell r="F178" t="str">
            <v/>
          </cell>
        </row>
        <row r="179">
          <cell r="C179" t="str">
            <v/>
          </cell>
          <cell r="E179" t="str">
            <v/>
          </cell>
          <cell r="F179" t="str">
            <v/>
          </cell>
        </row>
        <row r="180">
          <cell r="C180" t="str">
            <v/>
          </cell>
          <cell r="E180" t="str">
            <v/>
          </cell>
          <cell r="F180" t="str">
            <v/>
          </cell>
        </row>
        <row r="181">
          <cell r="C181" t="str">
            <v/>
          </cell>
          <cell r="E181" t="str">
            <v/>
          </cell>
          <cell r="F181" t="str">
            <v/>
          </cell>
        </row>
        <row r="182">
          <cell r="C182" t="str">
            <v/>
          </cell>
          <cell r="E182" t="str">
            <v/>
          </cell>
          <cell r="F182" t="str">
            <v/>
          </cell>
        </row>
        <row r="183">
          <cell r="C183" t="str">
            <v/>
          </cell>
          <cell r="E183" t="str">
            <v/>
          </cell>
          <cell r="F183" t="str">
            <v/>
          </cell>
        </row>
        <row r="184">
          <cell r="C184" t="str">
            <v/>
          </cell>
          <cell r="E184" t="str">
            <v/>
          </cell>
          <cell r="F184" t="str">
            <v/>
          </cell>
        </row>
        <row r="185">
          <cell r="C185" t="str">
            <v/>
          </cell>
          <cell r="E185" t="str">
            <v/>
          </cell>
          <cell r="F185" t="str">
            <v/>
          </cell>
        </row>
        <row r="186">
          <cell r="C186" t="str">
            <v/>
          </cell>
          <cell r="E186" t="str">
            <v/>
          </cell>
          <cell r="F186" t="str">
            <v/>
          </cell>
        </row>
        <row r="187">
          <cell r="C187" t="str">
            <v/>
          </cell>
          <cell r="E187" t="str">
            <v/>
          </cell>
          <cell r="F187" t="str">
            <v/>
          </cell>
        </row>
        <row r="188">
          <cell r="C188" t="str">
            <v/>
          </cell>
          <cell r="E188" t="str">
            <v/>
          </cell>
          <cell r="F188" t="str">
            <v/>
          </cell>
        </row>
        <row r="189">
          <cell r="C189" t="str">
            <v/>
          </cell>
          <cell r="E189" t="str">
            <v/>
          </cell>
          <cell r="F189" t="str">
            <v/>
          </cell>
        </row>
        <row r="190">
          <cell r="C190" t="str">
            <v/>
          </cell>
          <cell r="E190" t="str">
            <v/>
          </cell>
          <cell r="F190" t="str">
            <v/>
          </cell>
        </row>
        <row r="191">
          <cell r="C191" t="str">
            <v/>
          </cell>
          <cell r="E191" t="str">
            <v/>
          </cell>
          <cell r="F191" t="str">
            <v/>
          </cell>
        </row>
        <row r="192">
          <cell r="C192" t="str">
            <v/>
          </cell>
          <cell r="E192" t="str">
            <v/>
          </cell>
          <cell r="F192" t="str">
            <v/>
          </cell>
        </row>
        <row r="193">
          <cell r="C193" t="str">
            <v/>
          </cell>
          <cell r="E193" t="str">
            <v/>
          </cell>
          <cell r="F193" t="str">
            <v/>
          </cell>
        </row>
        <row r="194">
          <cell r="C194" t="str">
            <v/>
          </cell>
          <cell r="E194" t="str">
            <v/>
          </cell>
          <cell r="F194" t="str">
            <v/>
          </cell>
        </row>
        <row r="195">
          <cell r="C195" t="str">
            <v/>
          </cell>
          <cell r="E195" t="str">
            <v/>
          </cell>
          <cell r="F195" t="str">
            <v/>
          </cell>
        </row>
        <row r="196">
          <cell r="C196" t="str">
            <v/>
          </cell>
          <cell r="E196" t="str">
            <v/>
          </cell>
          <cell r="F196" t="str">
            <v/>
          </cell>
        </row>
        <row r="197">
          <cell r="C197" t="str">
            <v/>
          </cell>
          <cell r="E197" t="str">
            <v/>
          </cell>
          <cell r="F197" t="str">
            <v/>
          </cell>
        </row>
        <row r="198">
          <cell r="C198" t="str">
            <v/>
          </cell>
          <cell r="E198" t="str">
            <v/>
          </cell>
          <cell r="F198" t="str">
            <v/>
          </cell>
        </row>
        <row r="199">
          <cell r="C199" t="str">
            <v/>
          </cell>
          <cell r="E199" t="str">
            <v/>
          </cell>
          <cell r="F199" t="str">
            <v/>
          </cell>
        </row>
        <row r="200">
          <cell r="C200" t="str">
            <v/>
          </cell>
          <cell r="E200" t="str">
            <v/>
          </cell>
          <cell r="F200" t="str">
            <v/>
          </cell>
        </row>
        <row r="201">
          <cell r="C201" t="str">
            <v/>
          </cell>
          <cell r="E201" t="str">
            <v/>
          </cell>
          <cell r="F201" t="str">
            <v/>
          </cell>
        </row>
        <row r="202">
          <cell r="C202" t="str">
            <v/>
          </cell>
          <cell r="E202" t="str">
            <v/>
          </cell>
          <cell r="F202" t="str">
            <v/>
          </cell>
        </row>
        <row r="203">
          <cell r="C203" t="str">
            <v/>
          </cell>
          <cell r="E203" t="str">
            <v/>
          </cell>
          <cell r="F203" t="str">
            <v/>
          </cell>
        </row>
        <row r="204">
          <cell r="C204" t="str">
            <v/>
          </cell>
          <cell r="E204" t="str">
            <v/>
          </cell>
          <cell r="F204" t="str">
            <v/>
          </cell>
        </row>
        <row r="205">
          <cell r="C205" t="str">
            <v/>
          </cell>
          <cell r="E205" t="str">
            <v/>
          </cell>
          <cell r="F205" t="str">
            <v/>
          </cell>
        </row>
        <row r="206">
          <cell r="C206" t="str">
            <v/>
          </cell>
          <cell r="E206" t="str">
            <v/>
          </cell>
          <cell r="F206" t="str">
            <v/>
          </cell>
        </row>
        <row r="207">
          <cell r="C207" t="str">
            <v/>
          </cell>
          <cell r="E207" t="str">
            <v/>
          </cell>
          <cell r="F207" t="str">
            <v/>
          </cell>
        </row>
        <row r="208">
          <cell r="C208" t="str">
            <v/>
          </cell>
          <cell r="E208" t="str">
            <v/>
          </cell>
          <cell r="F208" t="str">
            <v/>
          </cell>
        </row>
        <row r="209">
          <cell r="C209" t="str">
            <v/>
          </cell>
          <cell r="E209" t="str">
            <v/>
          </cell>
          <cell r="F209" t="str">
            <v/>
          </cell>
        </row>
        <row r="210">
          <cell r="C210" t="str">
            <v/>
          </cell>
          <cell r="E210" t="str">
            <v/>
          </cell>
          <cell r="F210" t="str">
            <v/>
          </cell>
        </row>
        <row r="211">
          <cell r="C211" t="str">
            <v/>
          </cell>
          <cell r="E211" t="str">
            <v/>
          </cell>
          <cell r="F211" t="str">
            <v/>
          </cell>
        </row>
        <row r="212">
          <cell r="C212" t="str">
            <v/>
          </cell>
          <cell r="E212" t="str">
            <v/>
          </cell>
          <cell r="F212" t="str">
            <v/>
          </cell>
        </row>
        <row r="213">
          <cell r="C213" t="str">
            <v/>
          </cell>
          <cell r="E213" t="str">
            <v/>
          </cell>
          <cell r="F213" t="str">
            <v/>
          </cell>
        </row>
        <row r="214">
          <cell r="C214" t="str">
            <v/>
          </cell>
          <cell r="E214" t="str">
            <v/>
          </cell>
          <cell r="F214" t="str">
            <v/>
          </cell>
        </row>
        <row r="215">
          <cell r="C215" t="str">
            <v/>
          </cell>
          <cell r="E215" t="str">
            <v/>
          </cell>
          <cell r="F215" t="str">
            <v/>
          </cell>
        </row>
        <row r="216">
          <cell r="C216" t="str">
            <v/>
          </cell>
          <cell r="E216" t="str">
            <v/>
          </cell>
          <cell r="F216" t="str">
            <v/>
          </cell>
        </row>
        <row r="217">
          <cell r="C217" t="str">
            <v/>
          </cell>
          <cell r="E217" t="str">
            <v/>
          </cell>
          <cell r="F217" t="str">
            <v/>
          </cell>
        </row>
        <row r="218">
          <cell r="C218" t="str">
            <v/>
          </cell>
          <cell r="E218" t="str">
            <v/>
          </cell>
          <cell r="F218" t="str">
            <v/>
          </cell>
        </row>
        <row r="219">
          <cell r="C219" t="str">
            <v/>
          </cell>
          <cell r="E219" t="str">
            <v/>
          </cell>
          <cell r="F219" t="str">
            <v/>
          </cell>
        </row>
        <row r="220">
          <cell r="C220" t="str">
            <v/>
          </cell>
          <cell r="E220" t="str">
            <v/>
          </cell>
          <cell r="F220" t="str">
            <v/>
          </cell>
        </row>
        <row r="221">
          <cell r="C221" t="str">
            <v/>
          </cell>
          <cell r="E221" t="str">
            <v/>
          </cell>
          <cell r="F221" t="str">
            <v/>
          </cell>
        </row>
        <row r="222">
          <cell r="C222" t="str">
            <v/>
          </cell>
          <cell r="E222" t="str">
            <v/>
          </cell>
          <cell r="F222" t="str">
            <v/>
          </cell>
        </row>
        <row r="223">
          <cell r="C223" t="str">
            <v/>
          </cell>
          <cell r="E223" t="str">
            <v/>
          </cell>
          <cell r="F223" t="str">
            <v/>
          </cell>
        </row>
        <row r="224">
          <cell r="C224" t="str">
            <v/>
          </cell>
          <cell r="E224" t="str">
            <v/>
          </cell>
          <cell r="F224" t="str">
            <v/>
          </cell>
        </row>
        <row r="225">
          <cell r="C225" t="str">
            <v/>
          </cell>
          <cell r="E225" t="str">
            <v/>
          </cell>
          <cell r="F225" t="str">
            <v/>
          </cell>
        </row>
        <row r="226">
          <cell r="C226" t="str">
            <v/>
          </cell>
          <cell r="E226" t="str">
            <v/>
          </cell>
          <cell r="F226" t="str">
            <v/>
          </cell>
        </row>
        <row r="227">
          <cell r="C227" t="str">
            <v/>
          </cell>
          <cell r="E227" t="str">
            <v/>
          </cell>
          <cell r="F227" t="str">
            <v/>
          </cell>
        </row>
        <row r="228">
          <cell r="C228" t="str">
            <v/>
          </cell>
          <cell r="E228" t="str">
            <v/>
          </cell>
          <cell r="F228" t="str">
            <v/>
          </cell>
        </row>
        <row r="229">
          <cell r="C229" t="str">
            <v/>
          </cell>
          <cell r="E229" t="str">
            <v/>
          </cell>
          <cell r="F229" t="str">
            <v/>
          </cell>
        </row>
        <row r="230">
          <cell r="C230" t="str">
            <v/>
          </cell>
          <cell r="E230" t="str">
            <v/>
          </cell>
          <cell r="F230" t="str">
            <v/>
          </cell>
        </row>
        <row r="231">
          <cell r="C231" t="str">
            <v/>
          </cell>
          <cell r="E231" t="str">
            <v/>
          </cell>
          <cell r="F231" t="str">
            <v/>
          </cell>
        </row>
        <row r="232">
          <cell r="C232" t="str">
            <v/>
          </cell>
          <cell r="E232" t="str">
            <v/>
          </cell>
          <cell r="F232" t="str">
            <v/>
          </cell>
        </row>
        <row r="233">
          <cell r="C233" t="str">
            <v/>
          </cell>
          <cell r="E233" t="str">
            <v/>
          </cell>
          <cell r="F233" t="str">
            <v/>
          </cell>
        </row>
        <row r="234">
          <cell r="C234" t="str">
            <v/>
          </cell>
          <cell r="E234" t="str">
            <v/>
          </cell>
          <cell r="F234" t="str">
            <v/>
          </cell>
        </row>
        <row r="235">
          <cell r="C235" t="str">
            <v/>
          </cell>
          <cell r="E235" t="str">
            <v/>
          </cell>
          <cell r="F235" t="str">
            <v/>
          </cell>
        </row>
        <row r="236">
          <cell r="C236" t="str">
            <v/>
          </cell>
          <cell r="E236" t="str">
            <v/>
          </cell>
          <cell r="F236" t="str">
            <v/>
          </cell>
        </row>
        <row r="237">
          <cell r="C237" t="str">
            <v/>
          </cell>
          <cell r="E237" t="str">
            <v/>
          </cell>
          <cell r="F237" t="str">
            <v/>
          </cell>
        </row>
        <row r="238">
          <cell r="C238" t="str">
            <v/>
          </cell>
          <cell r="E238" t="str">
            <v/>
          </cell>
          <cell r="F238" t="str">
            <v/>
          </cell>
        </row>
        <row r="239">
          <cell r="C239" t="str">
            <v/>
          </cell>
          <cell r="E239" t="str">
            <v/>
          </cell>
          <cell r="F239" t="str">
            <v/>
          </cell>
        </row>
        <row r="240">
          <cell r="C240" t="str">
            <v/>
          </cell>
          <cell r="E240" t="str">
            <v/>
          </cell>
          <cell r="F240" t="str">
            <v/>
          </cell>
        </row>
        <row r="241">
          <cell r="C241" t="str">
            <v/>
          </cell>
          <cell r="E241" t="str">
            <v/>
          </cell>
          <cell r="F241" t="str">
            <v/>
          </cell>
        </row>
        <row r="242">
          <cell r="C242" t="str">
            <v/>
          </cell>
          <cell r="E242" t="str">
            <v/>
          </cell>
          <cell r="F242" t="str">
            <v/>
          </cell>
        </row>
        <row r="243">
          <cell r="C243" t="str">
            <v/>
          </cell>
          <cell r="E243" t="str">
            <v/>
          </cell>
          <cell r="F243" t="str">
            <v/>
          </cell>
        </row>
        <row r="244">
          <cell r="C244" t="str">
            <v/>
          </cell>
          <cell r="E244" t="str">
            <v/>
          </cell>
          <cell r="F244" t="str">
            <v/>
          </cell>
        </row>
        <row r="245">
          <cell r="C245" t="str">
            <v/>
          </cell>
          <cell r="E245" t="str">
            <v/>
          </cell>
          <cell r="F245" t="str">
            <v/>
          </cell>
        </row>
        <row r="246">
          <cell r="C246" t="str">
            <v/>
          </cell>
          <cell r="E246" t="str">
            <v/>
          </cell>
          <cell r="F246" t="str">
            <v/>
          </cell>
        </row>
        <row r="247">
          <cell r="C247" t="str">
            <v/>
          </cell>
          <cell r="E247" t="str">
            <v/>
          </cell>
          <cell r="F247" t="str">
            <v/>
          </cell>
        </row>
        <row r="248">
          <cell r="C248" t="str">
            <v/>
          </cell>
          <cell r="E248" t="str">
            <v/>
          </cell>
          <cell r="F248" t="str">
            <v/>
          </cell>
        </row>
        <row r="249">
          <cell r="C249" t="str">
            <v/>
          </cell>
          <cell r="E249" t="str">
            <v/>
          </cell>
          <cell r="F249" t="str">
            <v/>
          </cell>
        </row>
        <row r="250">
          <cell r="C250" t="str">
            <v/>
          </cell>
          <cell r="E250" t="str">
            <v/>
          </cell>
          <cell r="F250" t="str">
            <v/>
          </cell>
        </row>
        <row r="251">
          <cell r="C251" t="str">
            <v/>
          </cell>
          <cell r="E251" t="str">
            <v/>
          </cell>
          <cell r="F251" t="str">
            <v/>
          </cell>
        </row>
        <row r="252">
          <cell r="C252" t="str">
            <v/>
          </cell>
          <cell r="E252" t="str">
            <v/>
          </cell>
          <cell r="F252" t="str">
            <v/>
          </cell>
        </row>
        <row r="253">
          <cell r="C253" t="str">
            <v/>
          </cell>
          <cell r="E253" t="str">
            <v/>
          </cell>
          <cell r="F253" t="str">
            <v/>
          </cell>
        </row>
        <row r="254">
          <cell r="C254" t="str">
            <v/>
          </cell>
          <cell r="E254" t="str">
            <v/>
          </cell>
          <cell r="F254" t="str">
            <v/>
          </cell>
        </row>
        <row r="255">
          <cell r="C255" t="str">
            <v/>
          </cell>
          <cell r="E255" t="str">
            <v/>
          </cell>
          <cell r="F255" t="str">
            <v/>
          </cell>
        </row>
        <row r="256">
          <cell r="C256" t="str">
            <v/>
          </cell>
          <cell r="E256" t="str">
            <v/>
          </cell>
          <cell r="F256" t="str">
            <v/>
          </cell>
        </row>
        <row r="257">
          <cell r="C257" t="str">
            <v/>
          </cell>
          <cell r="E257" t="str">
            <v/>
          </cell>
          <cell r="F257" t="str">
            <v/>
          </cell>
        </row>
        <row r="258">
          <cell r="C258" t="str">
            <v/>
          </cell>
          <cell r="E258" t="str">
            <v/>
          </cell>
          <cell r="F258" t="str">
            <v/>
          </cell>
        </row>
        <row r="259">
          <cell r="C259" t="str">
            <v/>
          </cell>
          <cell r="E259" t="str">
            <v/>
          </cell>
          <cell r="F259" t="str">
            <v/>
          </cell>
        </row>
        <row r="260">
          <cell r="C260" t="str">
            <v/>
          </cell>
          <cell r="E260" t="str">
            <v/>
          </cell>
          <cell r="F260" t="str">
            <v/>
          </cell>
        </row>
        <row r="261">
          <cell r="C261" t="str">
            <v/>
          </cell>
          <cell r="E261" t="str">
            <v/>
          </cell>
          <cell r="F261" t="str">
            <v/>
          </cell>
        </row>
        <row r="262">
          <cell r="C262" t="str">
            <v/>
          </cell>
          <cell r="E262" t="str">
            <v/>
          </cell>
          <cell r="F262" t="str">
            <v/>
          </cell>
        </row>
        <row r="263">
          <cell r="C263" t="str">
            <v/>
          </cell>
          <cell r="E263" t="str">
            <v/>
          </cell>
          <cell r="F263" t="str">
            <v/>
          </cell>
        </row>
        <row r="264">
          <cell r="C264" t="str">
            <v/>
          </cell>
          <cell r="E264" t="str">
            <v/>
          </cell>
          <cell r="F264" t="str">
            <v/>
          </cell>
        </row>
        <row r="265">
          <cell r="C265" t="str">
            <v/>
          </cell>
          <cell r="E265" t="str">
            <v/>
          </cell>
          <cell r="F265" t="str">
            <v/>
          </cell>
        </row>
        <row r="266">
          <cell r="C266" t="str">
            <v/>
          </cell>
          <cell r="E266" t="str">
            <v/>
          </cell>
          <cell r="F266" t="str">
            <v/>
          </cell>
        </row>
        <row r="267">
          <cell r="C267" t="str">
            <v/>
          </cell>
          <cell r="E267" t="str">
            <v/>
          </cell>
          <cell r="F267" t="str">
            <v/>
          </cell>
        </row>
        <row r="268">
          <cell r="C268" t="str">
            <v/>
          </cell>
          <cell r="E268" t="str">
            <v/>
          </cell>
          <cell r="F268" t="str">
            <v/>
          </cell>
        </row>
        <row r="269">
          <cell r="C269" t="str">
            <v/>
          </cell>
          <cell r="E269" t="str">
            <v/>
          </cell>
          <cell r="F269" t="str">
            <v/>
          </cell>
        </row>
        <row r="270">
          <cell r="C270" t="str">
            <v/>
          </cell>
          <cell r="E270" t="str">
            <v/>
          </cell>
          <cell r="F270" t="str">
            <v/>
          </cell>
        </row>
        <row r="271">
          <cell r="C271" t="str">
            <v/>
          </cell>
          <cell r="E271" t="str">
            <v/>
          </cell>
          <cell r="F271" t="str">
            <v/>
          </cell>
        </row>
        <row r="272">
          <cell r="C272" t="str">
            <v/>
          </cell>
          <cell r="E272" t="str">
            <v/>
          </cell>
          <cell r="F272" t="str">
            <v/>
          </cell>
        </row>
        <row r="273">
          <cell r="C273" t="str">
            <v/>
          </cell>
          <cell r="E273" t="str">
            <v/>
          </cell>
          <cell r="F273" t="str">
            <v/>
          </cell>
        </row>
        <row r="274">
          <cell r="C274" t="str">
            <v/>
          </cell>
          <cell r="E274" t="str">
            <v/>
          </cell>
          <cell r="F274" t="str">
            <v/>
          </cell>
        </row>
        <row r="275">
          <cell r="C275" t="str">
            <v/>
          </cell>
          <cell r="E275" t="str">
            <v/>
          </cell>
          <cell r="F275" t="str">
            <v/>
          </cell>
        </row>
        <row r="276">
          <cell r="C276" t="str">
            <v/>
          </cell>
          <cell r="E276" t="str">
            <v/>
          </cell>
          <cell r="F276" t="str">
            <v/>
          </cell>
        </row>
        <row r="277">
          <cell r="C277" t="str">
            <v/>
          </cell>
          <cell r="E277" t="str">
            <v/>
          </cell>
          <cell r="F277" t="str">
            <v/>
          </cell>
        </row>
        <row r="278">
          <cell r="C278" t="str">
            <v/>
          </cell>
          <cell r="E278" t="str">
            <v/>
          </cell>
          <cell r="F278" t="str">
            <v/>
          </cell>
        </row>
        <row r="279">
          <cell r="C279" t="str">
            <v/>
          </cell>
          <cell r="E279" t="str">
            <v/>
          </cell>
          <cell r="F279" t="str">
            <v/>
          </cell>
        </row>
        <row r="280">
          <cell r="C280" t="str">
            <v/>
          </cell>
          <cell r="E280" t="str">
            <v/>
          </cell>
          <cell r="F280" t="str">
            <v/>
          </cell>
        </row>
        <row r="281">
          <cell r="C281" t="str">
            <v/>
          </cell>
          <cell r="E281" t="str">
            <v/>
          </cell>
          <cell r="F281" t="str">
            <v/>
          </cell>
        </row>
        <row r="282">
          <cell r="C282" t="str">
            <v/>
          </cell>
          <cell r="E282" t="str">
            <v/>
          </cell>
          <cell r="F282" t="str">
            <v/>
          </cell>
        </row>
        <row r="283">
          <cell r="C283" t="str">
            <v/>
          </cell>
          <cell r="E283" t="str">
            <v/>
          </cell>
          <cell r="F283" t="str">
            <v/>
          </cell>
        </row>
        <row r="284">
          <cell r="C284" t="str">
            <v/>
          </cell>
          <cell r="E284" t="str">
            <v/>
          </cell>
          <cell r="F284" t="str">
            <v/>
          </cell>
        </row>
        <row r="285">
          <cell r="C285" t="str">
            <v/>
          </cell>
          <cell r="E285" t="str">
            <v/>
          </cell>
          <cell r="F285" t="str">
            <v/>
          </cell>
        </row>
        <row r="286">
          <cell r="C286" t="str">
            <v/>
          </cell>
          <cell r="E286" t="str">
            <v/>
          </cell>
          <cell r="F286" t="str">
            <v/>
          </cell>
        </row>
        <row r="287">
          <cell r="C287" t="str">
            <v/>
          </cell>
          <cell r="E287" t="str">
            <v/>
          </cell>
          <cell r="F287" t="str">
            <v/>
          </cell>
        </row>
        <row r="288">
          <cell r="C288" t="str">
            <v/>
          </cell>
          <cell r="E288" t="str">
            <v/>
          </cell>
          <cell r="F288" t="str">
            <v/>
          </cell>
        </row>
        <row r="289">
          <cell r="C289" t="str">
            <v/>
          </cell>
          <cell r="E289" t="str">
            <v/>
          </cell>
          <cell r="F289" t="str">
            <v/>
          </cell>
        </row>
        <row r="290">
          <cell r="C290" t="str">
            <v/>
          </cell>
          <cell r="E290" t="str">
            <v/>
          </cell>
          <cell r="F290" t="str">
            <v/>
          </cell>
        </row>
        <row r="291">
          <cell r="C291" t="str">
            <v/>
          </cell>
          <cell r="E291" t="str">
            <v/>
          </cell>
          <cell r="F291" t="str">
            <v/>
          </cell>
        </row>
        <row r="292">
          <cell r="C292" t="str">
            <v/>
          </cell>
          <cell r="E292" t="str">
            <v/>
          </cell>
          <cell r="F292" t="str">
            <v/>
          </cell>
        </row>
        <row r="293">
          <cell r="C293" t="str">
            <v/>
          </cell>
          <cell r="E293" t="str">
            <v/>
          </cell>
          <cell r="F293" t="str">
            <v/>
          </cell>
        </row>
        <row r="294">
          <cell r="C294" t="str">
            <v/>
          </cell>
          <cell r="E294" t="str">
            <v/>
          </cell>
          <cell r="F294" t="str">
            <v/>
          </cell>
        </row>
        <row r="295">
          <cell r="C295" t="str">
            <v/>
          </cell>
          <cell r="E295" t="str">
            <v/>
          </cell>
          <cell r="F295" t="str">
            <v/>
          </cell>
        </row>
        <row r="296">
          <cell r="C296" t="str">
            <v/>
          </cell>
          <cell r="E296" t="str">
            <v/>
          </cell>
          <cell r="F296" t="str">
            <v/>
          </cell>
        </row>
        <row r="297">
          <cell r="C297" t="str">
            <v/>
          </cell>
          <cell r="E297" t="str">
            <v/>
          </cell>
          <cell r="F297" t="str">
            <v/>
          </cell>
        </row>
        <row r="298">
          <cell r="C298" t="str">
            <v/>
          </cell>
          <cell r="E298" t="str">
            <v/>
          </cell>
          <cell r="F298" t="str">
            <v/>
          </cell>
        </row>
        <row r="299">
          <cell r="C299" t="str">
            <v/>
          </cell>
          <cell r="E299" t="str">
            <v/>
          </cell>
          <cell r="F299" t="str">
            <v/>
          </cell>
        </row>
        <row r="300">
          <cell r="C300" t="str">
            <v/>
          </cell>
          <cell r="E300" t="str">
            <v/>
          </cell>
          <cell r="F300" t="str">
            <v/>
          </cell>
        </row>
        <row r="301">
          <cell r="C301" t="str">
            <v/>
          </cell>
          <cell r="E301" t="str">
            <v/>
          </cell>
          <cell r="F301" t="str">
            <v/>
          </cell>
        </row>
        <row r="302">
          <cell r="C302" t="str">
            <v/>
          </cell>
          <cell r="E302" t="str">
            <v/>
          </cell>
          <cell r="F302" t="str">
            <v/>
          </cell>
        </row>
        <row r="303">
          <cell r="C303" t="str">
            <v/>
          </cell>
          <cell r="E303" t="str">
            <v/>
          </cell>
          <cell r="F303" t="str">
            <v/>
          </cell>
        </row>
        <row r="304">
          <cell r="C304" t="str">
            <v/>
          </cell>
          <cell r="E304" t="str">
            <v/>
          </cell>
          <cell r="F304" t="str">
            <v/>
          </cell>
        </row>
        <row r="305">
          <cell r="C305" t="str">
            <v/>
          </cell>
          <cell r="E305" t="str">
            <v/>
          </cell>
          <cell r="F305" t="str">
            <v/>
          </cell>
        </row>
        <row r="306">
          <cell r="C306" t="str">
            <v/>
          </cell>
          <cell r="E306" t="str">
            <v/>
          </cell>
          <cell r="F306" t="str">
            <v/>
          </cell>
        </row>
        <row r="307">
          <cell r="C307" t="str">
            <v/>
          </cell>
          <cell r="E307" t="str">
            <v/>
          </cell>
          <cell r="F307" t="str">
            <v/>
          </cell>
        </row>
        <row r="308">
          <cell r="C308" t="str">
            <v/>
          </cell>
          <cell r="E308" t="str">
            <v/>
          </cell>
          <cell r="F308" t="str">
            <v/>
          </cell>
        </row>
        <row r="309">
          <cell r="C309" t="str">
            <v/>
          </cell>
          <cell r="E309" t="str">
            <v/>
          </cell>
          <cell r="F309" t="str">
            <v/>
          </cell>
        </row>
        <row r="310">
          <cell r="C310" t="str">
            <v/>
          </cell>
          <cell r="E310" t="str">
            <v/>
          </cell>
          <cell r="F310" t="str">
            <v/>
          </cell>
        </row>
        <row r="311">
          <cell r="C311" t="str">
            <v/>
          </cell>
          <cell r="E311" t="str">
            <v/>
          </cell>
          <cell r="F311" t="str">
            <v/>
          </cell>
        </row>
        <row r="312">
          <cell r="C312" t="str">
            <v/>
          </cell>
          <cell r="E312" t="str">
            <v/>
          </cell>
          <cell r="F312" t="str">
            <v/>
          </cell>
        </row>
        <row r="313">
          <cell r="C313" t="str">
            <v/>
          </cell>
          <cell r="E313" t="str">
            <v/>
          </cell>
          <cell r="F313" t="str">
            <v/>
          </cell>
        </row>
        <row r="314">
          <cell r="C314" t="str">
            <v/>
          </cell>
          <cell r="E314" t="str">
            <v/>
          </cell>
          <cell r="F314" t="str">
            <v/>
          </cell>
        </row>
        <row r="315">
          <cell r="C315" t="str">
            <v/>
          </cell>
          <cell r="E315" t="str">
            <v/>
          </cell>
          <cell r="F315" t="str">
            <v/>
          </cell>
        </row>
        <row r="316">
          <cell r="C316" t="str">
            <v/>
          </cell>
          <cell r="E316" t="str">
            <v/>
          </cell>
          <cell r="F316" t="str">
            <v/>
          </cell>
        </row>
        <row r="317">
          <cell r="C317" t="str">
            <v/>
          </cell>
          <cell r="E317" t="str">
            <v/>
          </cell>
          <cell r="F317" t="str">
            <v/>
          </cell>
        </row>
        <row r="318">
          <cell r="C318" t="str">
            <v/>
          </cell>
          <cell r="E318" t="str">
            <v/>
          </cell>
          <cell r="F318" t="str">
            <v/>
          </cell>
        </row>
        <row r="319">
          <cell r="C319" t="str">
            <v/>
          </cell>
          <cell r="E319" t="str">
            <v/>
          </cell>
          <cell r="F319" t="str">
            <v/>
          </cell>
        </row>
        <row r="320">
          <cell r="C320" t="str">
            <v/>
          </cell>
          <cell r="E320" t="str">
            <v/>
          </cell>
          <cell r="F320" t="str">
            <v/>
          </cell>
        </row>
        <row r="321">
          <cell r="C321" t="str">
            <v/>
          </cell>
          <cell r="E321" t="str">
            <v/>
          </cell>
          <cell r="F321" t="str">
            <v/>
          </cell>
        </row>
        <row r="322">
          <cell r="C322" t="str">
            <v/>
          </cell>
          <cell r="E322" t="str">
            <v/>
          </cell>
          <cell r="F322" t="str">
            <v/>
          </cell>
        </row>
        <row r="323">
          <cell r="C323" t="str">
            <v/>
          </cell>
          <cell r="E323" t="str">
            <v/>
          </cell>
          <cell r="F323" t="str">
            <v/>
          </cell>
        </row>
        <row r="324">
          <cell r="C324" t="str">
            <v/>
          </cell>
          <cell r="E324" t="str">
            <v/>
          </cell>
          <cell r="F324" t="str">
            <v/>
          </cell>
        </row>
        <row r="325">
          <cell r="C325" t="str">
            <v/>
          </cell>
          <cell r="E325" t="str">
            <v/>
          </cell>
          <cell r="F325" t="str">
            <v/>
          </cell>
        </row>
        <row r="326">
          <cell r="C326" t="str">
            <v/>
          </cell>
          <cell r="E326" t="str">
            <v/>
          </cell>
          <cell r="F326" t="str">
            <v/>
          </cell>
        </row>
        <row r="327">
          <cell r="C327" t="str">
            <v/>
          </cell>
          <cell r="E327" t="str">
            <v/>
          </cell>
          <cell r="F327" t="str">
            <v/>
          </cell>
        </row>
        <row r="328">
          <cell r="C328" t="str">
            <v/>
          </cell>
          <cell r="E328" t="str">
            <v/>
          </cell>
          <cell r="F328" t="str">
            <v/>
          </cell>
        </row>
        <row r="329">
          <cell r="C329" t="str">
            <v/>
          </cell>
          <cell r="E329" t="str">
            <v/>
          </cell>
          <cell r="F329" t="str">
            <v/>
          </cell>
        </row>
        <row r="330">
          <cell r="C330" t="str">
            <v/>
          </cell>
          <cell r="E330" t="str">
            <v/>
          </cell>
          <cell r="F330" t="str">
            <v/>
          </cell>
        </row>
        <row r="331">
          <cell r="C331" t="str">
            <v/>
          </cell>
          <cell r="E331" t="str">
            <v/>
          </cell>
          <cell r="F331" t="str">
            <v/>
          </cell>
        </row>
        <row r="332">
          <cell r="C332" t="str">
            <v/>
          </cell>
          <cell r="E332" t="str">
            <v/>
          </cell>
          <cell r="F332" t="str">
            <v/>
          </cell>
        </row>
        <row r="333">
          <cell r="C333" t="str">
            <v/>
          </cell>
          <cell r="E333" t="str">
            <v/>
          </cell>
          <cell r="F333" t="str">
            <v/>
          </cell>
        </row>
        <row r="334">
          <cell r="C334" t="str">
            <v/>
          </cell>
          <cell r="E334" t="str">
            <v/>
          </cell>
          <cell r="F334" t="str">
            <v/>
          </cell>
        </row>
        <row r="335">
          <cell r="C335" t="str">
            <v/>
          </cell>
          <cell r="E335" t="str">
            <v/>
          </cell>
          <cell r="F335" t="str">
            <v/>
          </cell>
        </row>
        <row r="336">
          <cell r="C336" t="str">
            <v/>
          </cell>
          <cell r="E336" t="str">
            <v/>
          </cell>
          <cell r="F336" t="str">
            <v/>
          </cell>
        </row>
        <row r="337">
          <cell r="C337" t="str">
            <v/>
          </cell>
          <cell r="E337" t="str">
            <v/>
          </cell>
          <cell r="F337" t="str">
            <v/>
          </cell>
        </row>
        <row r="338">
          <cell r="C338" t="str">
            <v/>
          </cell>
          <cell r="E338" t="str">
            <v/>
          </cell>
          <cell r="F338" t="str">
            <v/>
          </cell>
        </row>
        <row r="339">
          <cell r="C339" t="str">
            <v/>
          </cell>
          <cell r="E339" t="str">
            <v/>
          </cell>
          <cell r="F339" t="str">
            <v/>
          </cell>
        </row>
        <row r="340">
          <cell r="C340" t="str">
            <v/>
          </cell>
          <cell r="E340" t="str">
            <v/>
          </cell>
          <cell r="F340" t="str">
            <v/>
          </cell>
        </row>
        <row r="341">
          <cell r="C341" t="str">
            <v/>
          </cell>
          <cell r="E341" t="str">
            <v/>
          </cell>
          <cell r="F341" t="str">
            <v/>
          </cell>
        </row>
        <row r="342">
          <cell r="C342" t="str">
            <v/>
          </cell>
          <cell r="E342" t="str">
            <v/>
          </cell>
          <cell r="F342" t="str">
            <v/>
          </cell>
        </row>
        <row r="343">
          <cell r="C343" t="str">
            <v/>
          </cell>
          <cell r="E343" t="str">
            <v/>
          </cell>
          <cell r="F343" t="str">
            <v/>
          </cell>
        </row>
        <row r="344">
          <cell r="C344" t="str">
            <v/>
          </cell>
          <cell r="E344" t="str">
            <v/>
          </cell>
          <cell r="F344" t="str">
            <v/>
          </cell>
        </row>
        <row r="345">
          <cell r="C345" t="str">
            <v/>
          </cell>
          <cell r="E345" t="str">
            <v/>
          </cell>
          <cell r="F345" t="str">
            <v/>
          </cell>
        </row>
        <row r="346">
          <cell r="C346" t="str">
            <v/>
          </cell>
          <cell r="E346" t="str">
            <v/>
          </cell>
          <cell r="F346" t="str">
            <v/>
          </cell>
        </row>
        <row r="347">
          <cell r="C347" t="str">
            <v/>
          </cell>
          <cell r="E347" t="str">
            <v/>
          </cell>
          <cell r="F347" t="str">
            <v/>
          </cell>
        </row>
        <row r="348">
          <cell r="C348" t="str">
            <v/>
          </cell>
          <cell r="E348" t="str">
            <v/>
          </cell>
          <cell r="F348" t="str">
            <v/>
          </cell>
        </row>
        <row r="349">
          <cell r="C349" t="str">
            <v/>
          </cell>
          <cell r="E349" t="str">
            <v/>
          </cell>
          <cell r="F349" t="str">
            <v/>
          </cell>
        </row>
        <row r="350">
          <cell r="C350" t="str">
            <v/>
          </cell>
          <cell r="E350" t="str">
            <v/>
          </cell>
          <cell r="F350" t="str">
            <v/>
          </cell>
        </row>
        <row r="351">
          <cell r="C351" t="str">
            <v/>
          </cell>
          <cell r="E351" t="str">
            <v/>
          </cell>
          <cell r="F351" t="str">
            <v/>
          </cell>
        </row>
        <row r="352">
          <cell r="C352" t="str">
            <v/>
          </cell>
          <cell r="E352" t="str">
            <v/>
          </cell>
          <cell r="F352" t="str">
            <v/>
          </cell>
        </row>
        <row r="353">
          <cell r="C353" t="str">
            <v/>
          </cell>
          <cell r="E353" t="str">
            <v/>
          </cell>
          <cell r="F353" t="str">
            <v/>
          </cell>
        </row>
        <row r="354">
          <cell r="C354" t="str">
            <v/>
          </cell>
          <cell r="E354" t="str">
            <v/>
          </cell>
          <cell r="F354" t="str">
            <v/>
          </cell>
        </row>
        <row r="355">
          <cell r="C355" t="str">
            <v/>
          </cell>
          <cell r="E355" t="str">
            <v/>
          </cell>
          <cell r="F355" t="str">
            <v/>
          </cell>
        </row>
        <row r="356">
          <cell r="C356" t="str">
            <v/>
          </cell>
          <cell r="E356" t="str">
            <v/>
          </cell>
          <cell r="F356" t="str">
            <v/>
          </cell>
        </row>
        <row r="357">
          <cell r="C357" t="str">
            <v/>
          </cell>
          <cell r="E357" t="str">
            <v/>
          </cell>
          <cell r="F357" t="str">
            <v/>
          </cell>
        </row>
        <row r="358">
          <cell r="C358" t="str">
            <v/>
          </cell>
          <cell r="E358" t="str">
            <v/>
          </cell>
          <cell r="F358" t="str">
            <v/>
          </cell>
        </row>
        <row r="359">
          <cell r="C359" t="str">
            <v/>
          </cell>
          <cell r="E359" t="str">
            <v/>
          </cell>
          <cell r="F359" t="str">
            <v/>
          </cell>
        </row>
        <row r="360">
          <cell r="C360" t="str">
            <v/>
          </cell>
          <cell r="E360" t="str">
            <v/>
          </cell>
          <cell r="F360" t="str">
            <v/>
          </cell>
        </row>
        <row r="361">
          <cell r="C361" t="str">
            <v/>
          </cell>
          <cell r="E361" t="str">
            <v/>
          </cell>
          <cell r="F361" t="str">
            <v/>
          </cell>
        </row>
        <row r="362">
          <cell r="C362" t="str">
            <v/>
          </cell>
          <cell r="E362" t="str">
            <v/>
          </cell>
          <cell r="F362" t="str">
            <v/>
          </cell>
        </row>
        <row r="363">
          <cell r="C363" t="str">
            <v/>
          </cell>
          <cell r="E363" t="str">
            <v/>
          </cell>
          <cell r="F363" t="str">
            <v/>
          </cell>
        </row>
        <row r="364">
          <cell r="C364" t="str">
            <v/>
          </cell>
          <cell r="E364" t="str">
            <v/>
          </cell>
          <cell r="F364" t="str">
            <v/>
          </cell>
        </row>
        <row r="365">
          <cell r="C365" t="str">
            <v/>
          </cell>
          <cell r="E365" t="str">
            <v/>
          </cell>
          <cell r="F365" t="str">
            <v/>
          </cell>
        </row>
        <row r="366">
          <cell r="C366" t="str">
            <v/>
          </cell>
          <cell r="E366" t="str">
            <v/>
          </cell>
          <cell r="F366" t="str">
            <v/>
          </cell>
        </row>
        <row r="367">
          <cell r="C367" t="str">
            <v/>
          </cell>
          <cell r="E367" t="str">
            <v/>
          </cell>
          <cell r="F367" t="str">
            <v/>
          </cell>
        </row>
        <row r="368">
          <cell r="C368" t="str">
            <v/>
          </cell>
          <cell r="E368" t="str">
            <v/>
          </cell>
          <cell r="F368" t="str">
            <v/>
          </cell>
        </row>
        <row r="369">
          <cell r="C369" t="str">
            <v/>
          </cell>
          <cell r="E369" t="str">
            <v/>
          </cell>
          <cell r="F369" t="str">
            <v/>
          </cell>
        </row>
        <row r="370">
          <cell r="C370" t="str">
            <v/>
          </cell>
          <cell r="E370" t="str">
            <v/>
          </cell>
          <cell r="F370" t="str">
            <v/>
          </cell>
        </row>
        <row r="371">
          <cell r="C371" t="str">
            <v/>
          </cell>
          <cell r="E371" t="str">
            <v/>
          </cell>
          <cell r="F371" t="str">
            <v/>
          </cell>
        </row>
        <row r="372">
          <cell r="C372" t="str">
            <v/>
          </cell>
          <cell r="E372" t="str">
            <v/>
          </cell>
          <cell r="F372" t="str">
            <v/>
          </cell>
        </row>
        <row r="373">
          <cell r="C373" t="str">
            <v/>
          </cell>
          <cell r="E373" t="str">
            <v/>
          </cell>
          <cell r="F373" t="str">
            <v/>
          </cell>
        </row>
        <row r="374">
          <cell r="C374" t="str">
            <v/>
          </cell>
          <cell r="E374" t="str">
            <v/>
          </cell>
          <cell r="F374" t="str">
            <v/>
          </cell>
        </row>
        <row r="375">
          <cell r="C375" t="str">
            <v/>
          </cell>
          <cell r="E375" t="str">
            <v/>
          </cell>
          <cell r="F375" t="str">
            <v/>
          </cell>
        </row>
        <row r="376">
          <cell r="C376" t="str">
            <v/>
          </cell>
          <cell r="E376" t="str">
            <v/>
          </cell>
          <cell r="F376" t="str">
            <v/>
          </cell>
        </row>
        <row r="377">
          <cell r="C377" t="str">
            <v/>
          </cell>
          <cell r="E377" t="str">
            <v/>
          </cell>
          <cell r="F377" t="str">
            <v/>
          </cell>
        </row>
        <row r="378">
          <cell r="C378" t="str">
            <v/>
          </cell>
          <cell r="E378" t="str">
            <v/>
          </cell>
          <cell r="F378" t="str">
            <v/>
          </cell>
        </row>
        <row r="379">
          <cell r="C379" t="str">
            <v/>
          </cell>
          <cell r="E379" t="str">
            <v/>
          </cell>
          <cell r="F379" t="str">
            <v/>
          </cell>
        </row>
        <row r="380">
          <cell r="C380" t="str">
            <v/>
          </cell>
          <cell r="E380" t="str">
            <v/>
          </cell>
          <cell r="F380" t="str">
            <v/>
          </cell>
        </row>
        <row r="381">
          <cell r="C381" t="str">
            <v/>
          </cell>
          <cell r="E381" t="str">
            <v/>
          </cell>
          <cell r="F381" t="str">
            <v/>
          </cell>
        </row>
        <row r="382">
          <cell r="C382" t="str">
            <v/>
          </cell>
          <cell r="E382" t="str">
            <v/>
          </cell>
          <cell r="F382" t="str">
            <v/>
          </cell>
        </row>
        <row r="383">
          <cell r="C383" t="str">
            <v/>
          </cell>
          <cell r="E383" t="str">
            <v/>
          </cell>
          <cell r="F383" t="str">
            <v/>
          </cell>
        </row>
        <row r="384">
          <cell r="C384" t="str">
            <v/>
          </cell>
          <cell r="E384" t="str">
            <v/>
          </cell>
          <cell r="F384" t="str">
            <v/>
          </cell>
        </row>
        <row r="385">
          <cell r="C385" t="str">
            <v/>
          </cell>
          <cell r="E385" t="str">
            <v/>
          </cell>
          <cell r="F385" t="str">
            <v/>
          </cell>
        </row>
        <row r="386">
          <cell r="C386" t="str">
            <v/>
          </cell>
          <cell r="E386" t="str">
            <v/>
          </cell>
          <cell r="F386" t="str">
            <v/>
          </cell>
        </row>
        <row r="387">
          <cell r="C387" t="str">
            <v/>
          </cell>
          <cell r="E387" t="str">
            <v/>
          </cell>
          <cell r="F387" t="str">
            <v/>
          </cell>
        </row>
        <row r="388">
          <cell r="C388" t="str">
            <v/>
          </cell>
          <cell r="E388" t="str">
            <v/>
          </cell>
          <cell r="F388" t="str">
            <v/>
          </cell>
        </row>
        <row r="389">
          <cell r="C389" t="str">
            <v/>
          </cell>
          <cell r="E389" t="str">
            <v/>
          </cell>
          <cell r="F389" t="str">
            <v/>
          </cell>
        </row>
        <row r="390">
          <cell r="C390" t="str">
            <v/>
          </cell>
          <cell r="E390" t="str">
            <v/>
          </cell>
          <cell r="F390" t="str">
            <v/>
          </cell>
        </row>
        <row r="391">
          <cell r="C391" t="str">
            <v/>
          </cell>
          <cell r="E391" t="str">
            <v/>
          </cell>
          <cell r="F391" t="str">
            <v/>
          </cell>
        </row>
        <row r="392">
          <cell r="C392" t="str">
            <v/>
          </cell>
          <cell r="E392" t="str">
            <v/>
          </cell>
          <cell r="F392" t="str">
            <v/>
          </cell>
        </row>
        <row r="393">
          <cell r="C393" t="str">
            <v/>
          </cell>
          <cell r="E393" t="str">
            <v/>
          </cell>
          <cell r="F393" t="str">
            <v/>
          </cell>
        </row>
        <row r="394">
          <cell r="C394" t="str">
            <v/>
          </cell>
          <cell r="E394" t="str">
            <v/>
          </cell>
          <cell r="F394" t="str">
            <v/>
          </cell>
        </row>
        <row r="395">
          <cell r="C395" t="str">
            <v/>
          </cell>
          <cell r="E395" t="str">
            <v/>
          </cell>
          <cell r="F395" t="str">
            <v/>
          </cell>
        </row>
        <row r="396">
          <cell r="C396" t="str">
            <v/>
          </cell>
          <cell r="E396" t="str">
            <v/>
          </cell>
          <cell r="F396" t="str">
            <v/>
          </cell>
        </row>
        <row r="397">
          <cell r="C397" t="str">
            <v/>
          </cell>
          <cell r="E397" t="str">
            <v/>
          </cell>
          <cell r="F397" t="str">
            <v/>
          </cell>
        </row>
        <row r="398">
          <cell r="C398" t="str">
            <v/>
          </cell>
          <cell r="E398" t="str">
            <v/>
          </cell>
          <cell r="F398" t="str">
            <v/>
          </cell>
        </row>
        <row r="399">
          <cell r="C399" t="str">
            <v/>
          </cell>
          <cell r="E399" t="str">
            <v/>
          </cell>
          <cell r="F399" t="str">
            <v/>
          </cell>
        </row>
        <row r="400">
          <cell r="C400" t="str">
            <v/>
          </cell>
          <cell r="E400" t="str">
            <v/>
          </cell>
          <cell r="F400" t="str">
            <v/>
          </cell>
        </row>
        <row r="401">
          <cell r="C401" t="str">
            <v/>
          </cell>
          <cell r="E401" t="str">
            <v/>
          </cell>
          <cell r="F401" t="str">
            <v/>
          </cell>
        </row>
        <row r="402">
          <cell r="C402" t="str">
            <v/>
          </cell>
          <cell r="E402" t="str">
            <v/>
          </cell>
          <cell r="F402" t="str">
            <v/>
          </cell>
        </row>
        <row r="403">
          <cell r="C403" t="str">
            <v/>
          </cell>
          <cell r="E403" t="str">
            <v/>
          </cell>
          <cell r="F403" t="str">
            <v/>
          </cell>
        </row>
        <row r="404">
          <cell r="C404" t="str">
            <v/>
          </cell>
          <cell r="E404" t="str">
            <v/>
          </cell>
          <cell r="F404" t="str">
            <v/>
          </cell>
        </row>
        <row r="405">
          <cell r="C405" t="str">
            <v/>
          </cell>
          <cell r="E405" t="str">
            <v/>
          </cell>
          <cell r="F405" t="str">
            <v/>
          </cell>
        </row>
        <row r="406">
          <cell r="C406" t="str">
            <v/>
          </cell>
          <cell r="E406" t="str">
            <v/>
          </cell>
          <cell r="F406" t="str">
            <v/>
          </cell>
        </row>
        <row r="407">
          <cell r="C407" t="str">
            <v/>
          </cell>
          <cell r="E407" t="str">
            <v/>
          </cell>
          <cell r="F407" t="str">
            <v/>
          </cell>
        </row>
        <row r="408">
          <cell r="C408" t="str">
            <v/>
          </cell>
          <cell r="E408" t="str">
            <v/>
          </cell>
          <cell r="F408" t="str">
            <v/>
          </cell>
        </row>
        <row r="409">
          <cell r="C409" t="str">
            <v/>
          </cell>
          <cell r="E409" t="str">
            <v/>
          </cell>
          <cell r="F409" t="str">
            <v/>
          </cell>
        </row>
        <row r="410">
          <cell r="C410" t="str">
            <v/>
          </cell>
          <cell r="E410" t="str">
            <v/>
          </cell>
          <cell r="F410" t="str">
            <v/>
          </cell>
        </row>
        <row r="411">
          <cell r="C411" t="str">
            <v/>
          </cell>
          <cell r="E411" t="str">
            <v/>
          </cell>
          <cell r="F411" t="str">
            <v/>
          </cell>
        </row>
        <row r="412">
          <cell r="C412" t="str">
            <v/>
          </cell>
          <cell r="E412" t="str">
            <v/>
          </cell>
          <cell r="F412" t="str">
            <v/>
          </cell>
        </row>
        <row r="413">
          <cell r="C413" t="str">
            <v/>
          </cell>
          <cell r="E413" t="str">
            <v/>
          </cell>
          <cell r="F413" t="str">
            <v/>
          </cell>
        </row>
        <row r="414">
          <cell r="C414" t="str">
            <v/>
          </cell>
          <cell r="E414" t="str">
            <v/>
          </cell>
          <cell r="F414" t="str">
            <v/>
          </cell>
        </row>
        <row r="415">
          <cell r="C415" t="str">
            <v/>
          </cell>
          <cell r="E415" t="str">
            <v/>
          </cell>
          <cell r="F415" t="str">
            <v/>
          </cell>
        </row>
        <row r="416">
          <cell r="C416" t="str">
            <v/>
          </cell>
          <cell r="E416" t="str">
            <v/>
          </cell>
          <cell r="F416" t="str">
            <v/>
          </cell>
        </row>
        <row r="417">
          <cell r="C417" t="str">
            <v/>
          </cell>
          <cell r="E417" t="str">
            <v/>
          </cell>
          <cell r="F417" t="str">
            <v/>
          </cell>
        </row>
        <row r="418">
          <cell r="C418" t="str">
            <v/>
          </cell>
          <cell r="E418" t="str">
            <v/>
          </cell>
          <cell r="F418" t="str">
            <v/>
          </cell>
        </row>
        <row r="419">
          <cell r="C419" t="str">
            <v/>
          </cell>
          <cell r="E419" t="str">
            <v/>
          </cell>
          <cell r="F419" t="str">
            <v/>
          </cell>
        </row>
        <row r="420">
          <cell r="C420" t="str">
            <v/>
          </cell>
          <cell r="E420" t="str">
            <v/>
          </cell>
          <cell r="F420" t="str">
            <v/>
          </cell>
        </row>
        <row r="421">
          <cell r="C421" t="str">
            <v/>
          </cell>
          <cell r="E421" t="str">
            <v/>
          </cell>
          <cell r="F421" t="str">
            <v/>
          </cell>
        </row>
        <row r="422">
          <cell r="C422" t="str">
            <v/>
          </cell>
          <cell r="E422" t="str">
            <v/>
          </cell>
          <cell r="F422" t="str">
            <v/>
          </cell>
        </row>
        <row r="423">
          <cell r="C423" t="str">
            <v/>
          </cell>
          <cell r="E423" t="str">
            <v/>
          </cell>
          <cell r="F423" t="str">
            <v/>
          </cell>
        </row>
        <row r="424">
          <cell r="C424" t="str">
            <v/>
          </cell>
          <cell r="E424" t="str">
            <v/>
          </cell>
          <cell r="F424" t="str">
            <v/>
          </cell>
        </row>
        <row r="425">
          <cell r="C425" t="str">
            <v/>
          </cell>
          <cell r="E425" t="str">
            <v/>
          </cell>
          <cell r="F425" t="str">
            <v/>
          </cell>
        </row>
        <row r="426">
          <cell r="C426" t="str">
            <v/>
          </cell>
          <cell r="E426" t="str">
            <v/>
          </cell>
          <cell r="F426" t="str">
            <v/>
          </cell>
        </row>
        <row r="427">
          <cell r="C427" t="str">
            <v/>
          </cell>
          <cell r="E427" t="str">
            <v/>
          </cell>
          <cell r="F427" t="str">
            <v/>
          </cell>
        </row>
        <row r="428">
          <cell r="C428" t="str">
            <v/>
          </cell>
          <cell r="E428" t="str">
            <v/>
          </cell>
          <cell r="F428" t="str">
            <v/>
          </cell>
        </row>
        <row r="429">
          <cell r="C429" t="str">
            <v/>
          </cell>
          <cell r="E429" t="str">
            <v/>
          </cell>
          <cell r="F429" t="str">
            <v/>
          </cell>
        </row>
        <row r="430">
          <cell r="C430" t="str">
            <v/>
          </cell>
          <cell r="E430" t="str">
            <v/>
          </cell>
          <cell r="F430" t="str">
            <v/>
          </cell>
        </row>
        <row r="431">
          <cell r="C431" t="str">
            <v/>
          </cell>
          <cell r="E431" t="str">
            <v/>
          </cell>
          <cell r="F431" t="str">
            <v/>
          </cell>
        </row>
        <row r="432">
          <cell r="C432" t="str">
            <v/>
          </cell>
          <cell r="E432" t="str">
            <v/>
          </cell>
          <cell r="F432" t="str">
            <v/>
          </cell>
        </row>
        <row r="433">
          <cell r="C433" t="str">
            <v/>
          </cell>
          <cell r="E433" t="str">
            <v/>
          </cell>
          <cell r="F433" t="str">
            <v/>
          </cell>
        </row>
        <row r="434">
          <cell r="C434" t="str">
            <v/>
          </cell>
          <cell r="E434" t="str">
            <v/>
          </cell>
          <cell r="F434" t="str">
            <v/>
          </cell>
        </row>
        <row r="435">
          <cell r="C435" t="str">
            <v/>
          </cell>
          <cell r="E435" t="str">
            <v/>
          </cell>
          <cell r="F435" t="str">
            <v/>
          </cell>
        </row>
        <row r="436">
          <cell r="C436" t="str">
            <v/>
          </cell>
          <cell r="E436" t="str">
            <v/>
          </cell>
          <cell r="F436" t="str">
            <v/>
          </cell>
        </row>
        <row r="437">
          <cell r="C437" t="str">
            <v/>
          </cell>
          <cell r="E437" t="str">
            <v/>
          </cell>
          <cell r="F437" t="str">
            <v/>
          </cell>
        </row>
        <row r="438">
          <cell r="C438" t="str">
            <v/>
          </cell>
          <cell r="E438" t="str">
            <v/>
          </cell>
          <cell r="F438" t="str">
            <v/>
          </cell>
        </row>
        <row r="439">
          <cell r="C439" t="str">
            <v/>
          </cell>
          <cell r="E439" t="str">
            <v/>
          </cell>
          <cell r="F439" t="str">
            <v/>
          </cell>
        </row>
        <row r="440">
          <cell r="C440" t="str">
            <v/>
          </cell>
          <cell r="E440" t="str">
            <v/>
          </cell>
          <cell r="F440" t="str">
            <v/>
          </cell>
        </row>
        <row r="441">
          <cell r="C441" t="str">
            <v/>
          </cell>
          <cell r="E441" t="str">
            <v/>
          </cell>
          <cell r="F441" t="str">
            <v/>
          </cell>
        </row>
        <row r="442">
          <cell r="C442" t="str">
            <v/>
          </cell>
          <cell r="E442" t="str">
            <v/>
          </cell>
          <cell r="F442" t="str">
            <v/>
          </cell>
        </row>
        <row r="443">
          <cell r="C443" t="str">
            <v/>
          </cell>
          <cell r="E443" t="str">
            <v/>
          </cell>
          <cell r="F443" t="str">
            <v/>
          </cell>
        </row>
        <row r="444">
          <cell r="C444" t="str">
            <v/>
          </cell>
          <cell r="E444" t="str">
            <v/>
          </cell>
          <cell r="F444" t="str">
            <v/>
          </cell>
        </row>
        <row r="445">
          <cell r="C445" t="str">
            <v/>
          </cell>
          <cell r="E445" t="str">
            <v/>
          </cell>
          <cell r="F445" t="str">
            <v/>
          </cell>
        </row>
        <row r="446">
          <cell r="C446" t="str">
            <v/>
          </cell>
          <cell r="E446" t="str">
            <v/>
          </cell>
          <cell r="F446" t="str">
            <v/>
          </cell>
        </row>
        <row r="447">
          <cell r="C447" t="str">
            <v/>
          </cell>
          <cell r="E447" t="str">
            <v/>
          </cell>
          <cell r="F447" t="str">
            <v/>
          </cell>
        </row>
        <row r="448">
          <cell r="C448" t="str">
            <v/>
          </cell>
          <cell r="E448" t="str">
            <v/>
          </cell>
          <cell r="F448" t="str">
            <v/>
          </cell>
        </row>
        <row r="449">
          <cell r="C449" t="str">
            <v/>
          </cell>
          <cell r="E449" t="str">
            <v/>
          </cell>
          <cell r="F449" t="str">
            <v/>
          </cell>
        </row>
        <row r="450">
          <cell r="C450" t="str">
            <v/>
          </cell>
          <cell r="E450" t="str">
            <v/>
          </cell>
          <cell r="F450" t="str">
            <v/>
          </cell>
        </row>
        <row r="451">
          <cell r="C451" t="str">
            <v/>
          </cell>
          <cell r="E451" t="str">
            <v/>
          </cell>
          <cell r="F451" t="str">
            <v/>
          </cell>
        </row>
        <row r="452">
          <cell r="C452" t="str">
            <v/>
          </cell>
          <cell r="E452" t="str">
            <v/>
          </cell>
          <cell r="F452" t="str">
            <v/>
          </cell>
        </row>
        <row r="453">
          <cell r="C453" t="str">
            <v/>
          </cell>
          <cell r="E453" t="str">
            <v/>
          </cell>
          <cell r="F453" t="str">
            <v/>
          </cell>
        </row>
        <row r="454">
          <cell r="C454" t="str">
            <v/>
          </cell>
          <cell r="E454" t="str">
            <v/>
          </cell>
          <cell r="F454" t="str">
            <v/>
          </cell>
        </row>
        <row r="455">
          <cell r="C455" t="str">
            <v/>
          </cell>
          <cell r="E455" t="str">
            <v/>
          </cell>
          <cell r="F455" t="str">
            <v/>
          </cell>
        </row>
        <row r="456">
          <cell r="C456" t="str">
            <v/>
          </cell>
          <cell r="E456" t="str">
            <v/>
          </cell>
          <cell r="F456" t="str">
            <v/>
          </cell>
        </row>
        <row r="457">
          <cell r="C457" t="str">
            <v/>
          </cell>
          <cell r="E457" t="str">
            <v/>
          </cell>
          <cell r="F457" t="str">
            <v/>
          </cell>
        </row>
        <row r="458">
          <cell r="C458" t="str">
            <v/>
          </cell>
          <cell r="E458" t="str">
            <v/>
          </cell>
          <cell r="F458" t="str">
            <v/>
          </cell>
        </row>
        <row r="459">
          <cell r="C459" t="str">
            <v/>
          </cell>
          <cell r="E459" t="str">
            <v/>
          </cell>
          <cell r="F459" t="str">
            <v/>
          </cell>
        </row>
        <row r="460">
          <cell r="C460" t="str">
            <v/>
          </cell>
          <cell r="E460" t="str">
            <v/>
          </cell>
          <cell r="F460" t="str">
            <v/>
          </cell>
        </row>
        <row r="461">
          <cell r="C461" t="str">
            <v/>
          </cell>
          <cell r="E461" t="str">
            <v/>
          </cell>
          <cell r="F461" t="str">
            <v/>
          </cell>
        </row>
        <row r="462">
          <cell r="C462" t="str">
            <v/>
          </cell>
          <cell r="E462" t="str">
            <v/>
          </cell>
          <cell r="F462" t="str">
            <v/>
          </cell>
        </row>
        <row r="463">
          <cell r="C463" t="str">
            <v/>
          </cell>
          <cell r="E463" t="str">
            <v/>
          </cell>
          <cell r="F463" t="str">
            <v/>
          </cell>
        </row>
        <row r="464">
          <cell r="C464" t="str">
            <v/>
          </cell>
          <cell r="E464" t="str">
            <v/>
          </cell>
          <cell r="F464" t="str">
            <v/>
          </cell>
        </row>
        <row r="465">
          <cell r="C465" t="str">
            <v/>
          </cell>
          <cell r="E465" t="str">
            <v/>
          </cell>
          <cell r="F465" t="str">
            <v/>
          </cell>
        </row>
        <row r="466">
          <cell r="C466" t="str">
            <v/>
          </cell>
          <cell r="E466" t="str">
            <v/>
          </cell>
          <cell r="F466" t="str">
            <v/>
          </cell>
        </row>
        <row r="467">
          <cell r="C467" t="str">
            <v/>
          </cell>
          <cell r="E467" t="str">
            <v/>
          </cell>
          <cell r="F467" t="str">
            <v/>
          </cell>
        </row>
        <row r="468">
          <cell r="C468" t="str">
            <v/>
          </cell>
          <cell r="E468" t="str">
            <v/>
          </cell>
          <cell r="F468" t="str">
            <v/>
          </cell>
        </row>
        <row r="469">
          <cell r="C469" t="str">
            <v/>
          </cell>
          <cell r="E469" t="str">
            <v/>
          </cell>
          <cell r="F469" t="str">
            <v/>
          </cell>
        </row>
        <row r="470">
          <cell r="C470" t="str">
            <v/>
          </cell>
          <cell r="E470" t="str">
            <v/>
          </cell>
          <cell r="F470" t="str">
            <v/>
          </cell>
        </row>
        <row r="471">
          <cell r="C471" t="str">
            <v/>
          </cell>
          <cell r="E471" t="str">
            <v/>
          </cell>
          <cell r="F471" t="str">
            <v/>
          </cell>
        </row>
        <row r="472">
          <cell r="C472" t="str">
            <v/>
          </cell>
          <cell r="E472" t="str">
            <v/>
          </cell>
          <cell r="F472" t="str">
            <v/>
          </cell>
        </row>
        <row r="473">
          <cell r="C473" t="str">
            <v/>
          </cell>
          <cell r="E473" t="str">
            <v/>
          </cell>
          <cell r="F473" t="str">
            <v/>
          </cell>
        </row>
        <row r="474">
          <cell r="C474" t="str">
            <v/>
          </cell>
          <cell r="E474" t="str">
            <v/>
          </cell>
          <cell r="F474" t="str">
            <v/>
          </cell>
        </row>
        <row r="475">
          <cell r="C475" t="str">
            <v/>
          </cell>
          <cell r="E475" t="str">
            <v/>
          </cell>
          <cell r="F475" t="str">
            <v/>
          </cell>
        </row>
        <row r="476">
          <cell r="C476" t="str">
            <v/>
          </cell>
          <cell r="E476" t="str">
            <v/>
          </cell>
          <cell r="F476" t="str">
            <v/>
          </cell>
        </row>
        <row r="477">
          <cell r="C477" t="str">
            <v/>
          </cell>
          <cell r="E477" t="str">
            <v/>
          </cell>
          <cell r="F477" t="str">
            <v/>
          </cell>
        </row>
        <row r="478">
          <cell r="C478" t="str">
            <v/>
          </cell>
          <cell r="E478" t="str">
            <v/>
          </cell>
          <cell r="F478" t="str">
            <v/>
          </cell>
        </row>
        <row r="479">
          <cell r="C479" t="str">
            <v/>
          </cell>
          <cell r="E479" t="str">
            <v/>
          </cell>
          <cell r="F479" t="str">
            <v/>
          </cell>
        </row>
        <row r="480">
          <cell r="C480" t="str">
            <v/>
          </cell>
          <cell r="E480" t="str">
            <v/>
          </cell>
          <cell r="F480" t="str">
            <v/>
          </cell>
        </row>
        <row r="481">
          <cell r="C481" t="str">
            <v/>
          </cell>
          <cell r="E481" t="str">
            <v/>
          </cell>
          <cell r="F481" t="str">
            <v/>
          </cell>
        </row>
        <row r="482">
          <cell r="C482" t="str">
            <v/>
          </cell>
          <cell r="E482" t="str">
            <v/>
          </cell>
          <cell r="F482" t="str">
            <v/>
          </cell>
        </row>
        <row r="483">
          <cell r="C483" t="str">
            <v/>
          </cell>
          <cell r="E483" t="str">
            <v/>
          </cell>
          <cell r="F483" t="str">
            <v/>
          </cell>
        </row>
        <row r="484">
          <cell r="C484" t="str">
            <v/>
          </cell>
          <cell r="E484" t="str">
            <v/>
          </cell>
          <cell r="F484" t="str">
            <v/>
          </cell>
        </row>
        <row r="485">
          <cell r="C485" t="str">
            <v/>
          </cell>
          <cell r="E485" t="str">
            <v/>
          </cell>
          <cell r="F485" t="str">
            <v/>
          </cell>
        </row>
        <row r="486">
          <cell r="C486" t="str">
            <v/>
          </cell>
          <cell r="E486" t="str">
            <v/>
          </cell>
          <cell r="F486" t="str">
            <v/>
          </cell>
        </row>
        <row r="487">
          <cell r="C487" t="str">
            <v/>
          </cell>
          <cell r="E487" t="str">
            <v/>
          </cell>
          <cell r="F487" t="str">
            <v/>
          </cell>
        </row>
        <row r="488">
          <cell r="C488" t="str">
            <v/>
          </cell>
          <cell r="E488" t="str">
            <v/>
          </cell>
          <cell r="F488" t="str">
            <v/>
          </cell>
        </row>
        <row r="489">
          <cell r="C489" t="str">
            <v/>
          </cell>
          <cell r="E489" t="str">
            <v/>
          </cell>
          <cell r="F489" t="str">
            <v/>
          </cell>
        </row>
        <row r="490">
          <cell r="C490" t="str">
            <v/>
          </cell>
          <cell r="E490" t="str">
            <v/>
          </cell>
          <cell r="F490" t="str">
            <v/>
          </cell>
        </row>
        <row r="491">
          <cell r="C491" t="str">
            <v/>
          </cell>
          <cell r="E491" t="str">
            <v/>
          </cell>
          <cell r="F491" t="str">
            <v/>
          </cell>
        </row>
        <row r="492">
          <cell r="C492" t="str">
            <v/>
          </cell>
          <cell r="E492" t="str">
            <v/>
          </cell>
          <cell r="F492" t="str">
            <v/>
          </cell>
        </row>
        <row r="493">
          <cell r="C493" t="str">
            <v/>
          </cell>
          <cell r="E493" t="str">
            <v/>
          </cell>
          <cell r="F493" t="str">
            <v/>
          </cell>
        </row>
        <row r="494">
          <cell r="C494" t="str">
            <v/>
          </cell>
          <cell r="E494" t="str">
            <v/>
          </cell>
          <cell r="F494" t="str">
            <v/>
          </cell>
        </row>
        <row r="495">
          <cell r="C495" t="str">
            <v/>
          </cell>
          <cell r="E495" t="str">
            <v/>
          </cell>
          <cell r="F495" t="str">
            <v/>
          </cell>
        </row>
        <row r="496">
          <cell r="C496" t="str">
            <v/>
          </cell>
          <cell r="E496" t="str">
            <v/>
          </cell>
          <cell r="F496" t="str">
            <v/>
          </cell>
        </row>
        <row r="497">
          <cell r="C497" t="str">
            <v/>
          </cell>
          <cell r="E497" t="str">
            <v/>
          </cell>
          <cell r="F497" t="str">
            <v/>
          </cell>
        </row>
        <row r="498">
          <cell r="C498" t="str">
            <v/>
          </cell>
          <cell r="E498" t="str">
            <v/>
          </cell>
          <cell r="F498" t="str">
            <v/>
          </cell>
        </row>
        <row r="499">
          <cell r="C499" t="str">
            <v/>
          </cell>
          <cell r="E499" t="str">
            <v/>
          </cell>
          <cell r="F499" t="str">
            <v/>
          </cell>
        </row>
        <row r="500">
          <cell r="C500" t="str">
            <v/>
          </cell>
          <cell r="E500" t="str">
            <v/>
          </cell>
          <cell r="F500" t="str">
            <v/>
          </cell>
        </row>
        <row r="501">
          <cell r="C501" t="str">
            <v/>
          </cell>
          <cell r="E501" t="str">
            <v/>
          </cell>
          <cell r="F501" t="str">
            <v/>
          </cell>
        </row>
        <row r="502">
          <cell r="C502" t="str">
            <v/>
          </cell>
          <cell r="E502" t="str">
            <v/>
          </cell>
          <cell r="F502" t="str">
            <v/>
          </cell>
        </row>
        <row r="503">
          <cell r="C503" t="str">
            <v/>
          </cell>
          <cell r="E503" t="str">
            <v/>
          </cell>
          <cell r="F503" t="str">
            <v/>
          </cell>
        </row>
        <row r="504">
          <cell r="C504" t="str">
            <v/>
          </cell>
          <cell r="E504" t="str">
            <v/>
          </cell>
          <cell r="F504" t="str">
            <v/>
          </cell>
        </row>
        <row r="505">
          <cell r="C505" t="str">
            <v/>
          </cell>
          <cell r="E505" t="str">
            <v/>
          </cell>
          <cell r="F505" t="str">
            <v/>
          </cell>
        </row>
        <row r="506">
          <cell r="C506" t="str">
            <v/>
          </cell>
          <cell r="E506" t="str">
            <v/>
          </cell>
          <cell r="F506" t="str">
            <v/>
          </cell>
        </row>
        <row r="507">
          <cell r="C507" t="str">
            <v/>
          </cell>
          <cell r="E507" t="str">
            <v/>
          </cell>
          <cell r="F507" t="str">
            <v/>
          </cell>
        </row>
        <row r="508">
          <cell r="C508" t="str">
            <v/>
          </cell>
          <cell r="E508" t="str">
            <v/>
          </cell>
          <cell r="F508" t="str">
            <v/>
          </cell>
        </row>
        <row r="509">
          <cell r="C509" t="str">
            <v/>
          </cell>
          <cell r="E509" t="str">
            <v/>
          </cell>
          <cell r="F509" t="str">
            <v/>
          </cell>
        </row>
        <row r="510">
          <cell r="C510" t="str">
            <v/>
          </cell>
          <cell r="E510" t="str">
            <v/>
          </cell>
          <cell r="F510" t="str">
            <v/>
          </cell>
        </row>
        <row r="511">
          <cell r="C511" t="str">
            <v/>
          </cell>
          <cell r="E511" t="str">
            <v/>
          </cell>
          <cell r="F511" t="str">
            <v/>
          </cell>
        </row>
        <row r="512">
          <cell r="C512" t="str">
            <v/>
          </cell>
          <cell r="E512" t="str">
            <v/>
          </cell>
          <cell r="F512" t="str">
            <v/>
          </cell>
        </row>
        <row r="513">
          <cell r="C513" t="str">
            <v/>
          </cell>
          <cell r="E513" t="str">
            <v/>
          </cell>
          <cell r="F513" t="str">
            <v/>
          </cell>
        </row>
        <row r="514">
          <cell r="C514" t="str">
            <v/>
          </cell>
          <cell r="E514" t="str">
            <v/>
          </cell>
          <cell r="F514" t="str">
            <v/>
          </cell>
        </row>
        <row r="515">
          <cell r="C515" t="str">
            <v/>
          </cell>
          <cell r="E515" t="str">
            <v/>
          </cell>
          <cell r="F515" t="str">
            <v/>
          </cell>
        </row>
        <row r="516">
          <cell r="C516" t="str">
            <v/>
          </cell>
          <cell r="E516" t="str">
            <v/>
          </cell>
          <cell r="F516" t="str">
            <v/>
          </cell>
        </row>
        <row r="517">
          <cell r="C517" t="str">
            <v/>
          </cell>
          <cell r="E517" t="str">
            <v/>
          </cell>
          <cell r="F517" t="str">
            <v/>
          </cell>
        </row>
        <row r="518">
          <cell r="C518" t="str">
            <v/>
          </cell>
          <cell r="E518" t="str">
            <v/>
          </cell>
          <cell r="F518" t="str">
            <v/>
          </cell>
        </row>
        <row r="519">
          <cell r="C519" t="str">
            <v/>
          </cell>
          <cell r="E519" t="str">
            <v/>
          </cell>
          <cell r="F519" t="str">
            <v/>
          </cell>
        </row>
        <row r="520">
          <cell r="C520" t="str">
            <v/>
          </cell>
          <cell r="E520" t="str">
            <v/>
          </cell>
          <cell r="F520" t="str">
            <v/>
          </cell>
        </row>
        <row r="521">
          <cell r="C521" t="str">
            <v/>
          </cell>
          <cell r="E521" t="str">
            <v/>
          </cell>
          <cell r="F521" t="str">
            <v/>
          </cell>
        </row>
        <row r="522">
          <cell r="C522" t="str">
            <v/>
          </cell>
          <cell r="E522" t="str">
            <v/>
          </cell>
          <cell r="F522" t="str">
            <v/>
          </cell>
        </row>
        <row r="523">
          <cell r="C523" t="str">
            <v/>
          </cell>
          <cell r="E523" t="str">
            <v/>
          </cell>
          <cell r="F523" t="str">
            <v/>
          </cell>
        </row>
        <row r="524">
          <cell r="C524" t="str">
            <v/>
          </cell>
          <cell r="E524" t="str">
            <v/>
          </cell>
          <cell r="F524" t="str">
            <v/>
          </cell>
        </row>
        <row r="525">
          <cell r="C525" t="str">
            <v/>
          </cell>
          <cell r="E525" t="str">
            <v/>
          </cell>
          <cell r="F525" t="str">
            <v/>
          </cell>
        </row>
        <row r="526">
          <cell r="C526" t="str">
            <v/>
          </cell>
          <cell r="E526" t="str">
            <v/>
          </cell>
          <cell r="F526" t="str">
            <v/>
          </cell>
        </row>
        <row r="527">
          <cell r="C527" t="str">
            <v/>
          </cell>
          <cell r="E527" t="str">
            <v/>
          </cell>
          <cell r="F527" t="str">
            <v/>
          </cell>
        </row>
        <row r="528">
          <cell r="C528" t="str">
            <v/>
          </cell>
          <cell r="E528" t="str">
            <v/>
          </cell>
          <cell r="F528" t="str">
            <v/>
          </cell>
        </row>
        <row r="529">
          <cell r="C529" t="str">
            <v/>
          </cell>
          <cell r="E529" t="str">
            <v/>
          </cell>
          <cell r="F529" t="str">
            <v/>
          </cell>
        </row>
        <row r="530">
          <cell r="C530" t="str">
            <v/>
          </cell>
          <cell r="E530" t="str">
            <v/>
          </cell>
          <cell r="F530" t="str">
            <v/>
          </cell>
        </row>
        <row r="531">
          <cell r="C531" t="str">
            <v/>
          </cell>
          <cell r="E531" t="str">
            <v/>
          </cell>
          <cell r="F531" t="str">
            <v/>
          </cell>
        </row>
        <row r="532">
          <cell r="C532" t="str">
            <v/>
          </cell>
          <cell r="E532" t="str">
            <v/>
          </cell>
          <cell r="F532" t="str">
            <v/>
          </cell>
        </row>
        <row r="533">
          <cell r="C533" t="str">
            <v/>
          </cell>
          <cell r="E533" t="str">
            <v/>
          </cell>
          <cell r="F533" t="str">
            <v/>
          </cell>
        </row>
        <row r="534">
          <cell r="C534" t="str">
            <v/>
          </cell>
          <cell r="E534" t="str">
            <v/>
          </cell>
          <cell r="F534" t="str">
            <v/>
          </cell>
        </row>
        <row r="535">
          <cell r="C535" t="str">
            <v/>
          </cell>
          <cell r="E535" t="str">
            <v/>
          </cell>
          <cell r="F535" t="str">
            <v/>
          </cell>
        </row>
        <row r="536">
          <cell r="C536" t="str">
            <v/>
          </cell>
          <cell r="E536" t="str">
            <v/>
          </cell>
          <cell r="F536" t="str">
            <v/>
          </cell>
        </row>
        <row r="537">
          <cell r="C537" t="str">
            <v/>
          </cell>
          <cell r="E537" t="str">
            <v/>
          </cell>
          <cell r="F537" t="str">
            <v/>
          </cell>
        </row>
        <row r="538">
          <cell r="C538" t="str">
            <v/>
          </cell>
          <cell r="E538" t="str">
            <v/>
          </cell>
          <cell r="F538" t="str">
            <v/>
          </cell>
        </row>
        <row r="539">
          <cell r="C539" t="str">
            <v/>
          </cell>
          <cell r="E539" t="str">
            <v/>
          </cell>
          <cell r="F539" t="str">
            <v/>
          </cell>
        </row>
        <row r="540">
          <cell r="C540" t="str">
            <v/>
          </cell>
          <cell r="E540" t="str">
            <v/>
          </cell>
          <cell r="F540" t="str">
            <v/>
          </cell>
        </row>
        <row r="541">
          <cell r="C541" t="str">
            <v/>
          </cell>
          <cell r="E541" t="str">
            <v/>
          </cell>
          <cell r="F541" t="str">
            <v/>
          </cell>
        </row>
        <row r="542">
          <cell r="C542" t="str">
            <v/>
          </cell>
          <cell r="E542" t="str">
            <v/>
          </cell>
          <cell r="F542" t="str">
            <v/>
          </cell>
        </row>
        <row r="543">
          <cell r="C543" t="str">
            <v/>
          </cell>
          <cell r="E543" t="str">
            <v/>
          </cell>
          <cell r="F543" t="str">
            <v/>
          </cell>
        </row>
        <row r="544">
          <cell r="C544" t="str">
            <v/>
          </cell>
          <cell r="E544" t="str">
            <v/>
          </cell>
          <cell r="F544" t="str">
            <v/>
          </cell>
        </row>
        <row r="545">
          <cell r="C545" t="str">
            <v/>
          </cell>
          <cell r="E545" t="str">
            <v/>
          </cell>
          <cell r="F545" t="str">
            <v/>
          </cell>
        </row>
        <row r="546">
          <cell r="C546" t="str">
            <v/>
          </cell>
          <cell r="E546" t="str">
            <v/>
          </cell>
          <cell r="F546" t="str">
            <v/>
          </cell>
        </row>
        <row r="547">
          <cell r="C547" t="str">
            <v/>
          </cell>
          <cell r="E547" t="str">
            <v/>
          </cell>
          <cell r="F547" t="str">
            <v/>
          </cell>
        </row>
        <row r="548">
          <cell r="C548" t="str">
            <v/>
          </cell>
          <cell r="E548" t="str">
            <v/>
          </cell>
          <cell r="F548" t="str">
            <v/>
          </cell>
        </row>
        <row r="549">
          <cell r="C549" t="str">
            <v/>
          </cell>
          <cell r="E549" t="str">
            <v/>
          </cell>
          <cell r="F549" t="str">
            <v/>
          </cell>
        </row>
        <row r="550">
          <cell r="C550" t="str">
            <v/>
          </cell>
          <cell r="E550" t="str">
            <v/>
          </cell>
          <cell r="F550" t="str">
            <v/>
          </cell>
        </row>
        <row r="551">
          <cell r="C551" t="str">
            <v/>
          </cell>
          <cell r="E551" t="str">
            <v/>
          </cell>
          <cell r="F551" t="str">
            <v/>
          </cell>
        </row>
        <row r="552">
          <cell r="C552" t="str">
            <v/>
          </cell>
          <cell r="E552" t="str">
            <v/>
          </cell>
          <cell r="F552" t="str">
            <v/>
          </cell>
        </row>
        <row r="553">
          <cell r="C553" t="str">
            <v/>
          </cell>
          <cell r="E553" t="str">
            <v/>
          </cell>
          <cell r="F553" t="str">
            <v/>
          </cell>
        </row>
        <row r="554">
          <cell r="C554" t="str">
            <v/>
          </cell>
          <cell r="E554" t="str">
            <v/>
          </cell>
          <cell r="F554" t="str">
            <v/>
          </cell>
        </row>
        <row r="555">
          <cell r="C555" t="str">
            <v/>
          </cell>
          <cell r="E555" t="str">
            <v/>
          </cell>
          <cell r="F555" t="str">
            <v/>
          </cell>
        </row>
        <row r="556">
          <cell r="C556" t="str">
            <v/>
          </cell>
          <cell r="E556" t="str">
            <v/>
          </cell>
          <cell r="F556" t="str">
            <v/>
          </cell>
        </row>
        <row r="557">
          <cell r="C557" t="str">
            <v/>
          </cell>
          <cell r="E557" t="str">
            <v/>
          </cell>
          <cell r="F557" t="str">
            <v/>
          </cell>
        </row>
        <row r="558">
          <cell r="C558" t="str">
            <v/>
          </cell>
          <cell r="E558" t="str">
            <v/>
          </cell>
          <cell r="F558" t="str">
            <v/>
          </cell>
        </row>
        <row r="559">
          <cell r="C559" t="str">
            <v/>
          </cell>
          <cell r="E559" t="str">
            <v/>
          </cell>
          <cell r="F559" t="str">
            <v/>
          </cell>
        </row>
        <row r="560">
          <cell r="C560" t="str">
            <v/>
          </cell>
          <cell r="E560" t="str">
            <v/>
          </cell>
          <cell r="F560" t="str">
            <v/>
          </cell>
        </row>
        <row r="561">
          <cell r="C561" t="str">
            <v/>
          </cell>
          <cell r="E561" t="str">
            <v/>
          </cell>
          <cell r="F561" t="str">
            <v/>
          </cell>
        </row>
        <row r="562">
          <cell r="C562" t="str">
            <v/>
          </cell>
          <cell r="E562" t="str">
            <v/>
          </cell>
          <cell r="F562" t="str">
            <v/>
          </cell>
        </row>
        <row r="563">
          <cell r="C563" t="str">
            <v/>
          </cell>
          <cell r="E563" t="str">
            <v/>
          </cell>
          <cell r="F563" t="str">
            <v/>
          </cell>
        </row>
        <row r="564">
          <cell r="C564" t="str">
            <v/>
          </cell>
          <cell r="E564" t="str">
            <v/>
          </cell>
          <cell r="F564" t="str">
            <v/>
          </cell>
        </row>
        <row r="565">
          <cell r="C565" t="str">
            <v/>
          </cell>
          <cell r="E565" t="str">
            <v/>
          </cell>
          <cell r="F565" t="str">
            <v/>
          </cell>
        </row>
        <row r="566">
          <cell r="C566" t="str">
            <v/>
          </cell>
          <cell r="E566" t="str">
            <v/>
          </cell>
          <cell r="F566" t="str">
            <v/>
          </cell>
        </row>
        <row r="567">
          <cell r="C567" t="str">
            <v/>
          </cell>
          <cell r="E567" t="str">
            <v/>
          </cell>
          <cell r="F567" t="str">
            <v/>
          </cell>
        </row>
        <row r="568">
          <cell r="C568" t="str">
            <v/>
          </cell>
          <cell r="E568" t="str">
            <v/>
          </cell>
          <cell r="F568" t="str">
            <v/>
          </cell>
        </row>
        <row r="569">
          <cell r="C569" t="str">
            <v/>
          </cell>
          <cell r="E569" t="str">
            <v/>
          </cell>
          <cell r="F569" t="str">
            <v/>
          </cell>
        </row>
        <row r="570">
          <cell r="C570" t="str">
            <v/>
          </cell>
          <cell r="E570" t="str">
            <v/>
          </cell>
          <cell r="F570" t="str">
            <v/>
          </cell>
        </row>
        <row r="571">
          <cell r="C571" t="str">
            <v/>
          </cell>
          <cell r="E571" t="str">
            <v/>
          </cell>
          <cell r="F571" t="str">
            <v/>
          </cell>
        </row>
        <row r="572">
          <cell r="C572" t="str">
            <v/>
          </cell>
          <cell r="E572" t="str">
            <v/>
          </cell>
          <cell r="F572" t="str">
            <v/>
          </cell>
        </row>
        <row r="573">
          <cell r="C573" t="str">
            <v/>
          </cell>
          <cell r="E573" t="str">
            <v/>
          </cell>
          <cell r="F573" t="str">
            <v/>
          </cell>
        </row>
        <row r="574">
          <cell r="C574" t="str">
            <v/>
          </cell>
          <cell r="E574" t="str">
            <v/>
          </cell>
          <cell r="F574" t="str">
            <v/>
          </cell>
        </row>
        <row r="575">
          <cell r="C575" t="str">
            <v/>
          </cell>
          <cell r="E575" t="str">
            <v/>
          </cell>
          <cell r="F575" t="str">
            <v/>
          </cell>
        </row>
        <row r="576">
          <cell r="C576" t="str">
            <v/>
          </cell>
          <cell r="E576" t="str">
            <v/>
          </cell>
          <cell r="F576" t="str">
            <v/>
          </cell>
        </row>
        <row r="577">
          <cell r="C577" t="str">
            <v/>
          </cell>
          <cell r="E577" t="str">
            <v/>
          </cell>
          <cell r="F577" t="str">
            <v/>
          </cell>
        </row>
        <row r="578">
          <cell r="C578" t="str">
            <v/>
          </cell>
          <cell r="E578" t="str">
            <v/>
          </cell>
          <cell r="F578" t="str">
            <v/>
          </cell>
        </row>
        <row r="579">
          <cell r="C579" t="str">
            <v/>
          </cell>
          <cell r="E579" t="str">
            <v/>
          </cell>
          <cell r="F579" t="str">
            <v/>
          </cell>
        </row>
        <row r="580">
          <cell r="C580" t="str">
            <v/>
          </cell>
          <cell r="E580" t="str">
            <v/>
          </cell>
          <cell r="F580" t="str">
            <v/>
          </cell>
        </row>
        <row r="581">
          <cell r="C581" t="str">
            <v/>
          </cell>
          <cell r="E581" t="str">
            <v/>
          </cell>
          <cell r="F581" t="str">
            <v/>
          </cell>
        </row>
        <row r="582">
          <cell r="C582" t="str">
            <v/>
          </cell>
          <cell r="E582" t="str">
            <v/>
          </cell>
          <cell r="F582" t="str">
            <v/>
          </cell>
        </row>
        <row r="583">
          <cell r="C583" t="str">
            <v/>
          </cell>
          <cell r="E583" t="str">
            <v/>
          </cell>
          <cell r="F583" t="str">
            <v/>
          </cell>
        </row>
        <row r="584">
          <cell r="C584" t="str">
            <v/>
          </cell>
          <cell r="E584" t="str">
            <v/>
          </cell>
          <cell r="F584" t="str">
            <v/>
          </cell>
        </row>
        <row r="585">
          <cell r="C585" t="str">
            <v/>
          </cell>
          <cell r="E585" t="str">
            <v/>
          </cell>
          <cell r="F585" t="str">
            <v/>
          </cell>
        </row>
        <row r="586">
          <cell r="C586" t="str">
            <v/>
          </cell>
          <cell r="E586" t="str">
            <v/>
          </cell>
          <cell r="F586" t="str">
            <v/>
          </cell>
        </row>
        <row r="587">
          <cell r="C587" t="str">
            <v/>
          </cell>
          <cell r="E587" t="str">
            <v/>
          </cell>
          <cell r="F587" t="str">
            <v/>
          </cell>
        </row>
        <row r="588">
          <cell r="C588" t="str">
            <v/>
          </cell>
          <cell r="E588" t="str">
            <v/>
          </cell>
          <cell r="F588" t="str">
            <v/>
          </cell>
        </row>
        <row r="589">
          <cell r="C589" t="str">
            <v/>
          </cell>
          <cell r="E589" t="str">
            <v/>
          </cell>
          <cell r="F589" t="str">
            <v/>
          </cell>
        </row>
        <row r="590">
          <cell r="C590" t="str">
            <v/>
          </cell>
          <cell r="E590" t="str">
            <v/>
          </cell>
          <cell r="F590" t="str">
            <v/>
          </cell>
        </row>
        <row r="591">
          <cell r="C591" t="str">
            <v/>
          </cell>
          <cell r="E591" t="str">
            <v/>
          </cell>
          <cell r="F591" t="str">
            <v/>
          </cell>
        </row>
        <row r="592">
          <cell r="C592" t="str">
            <v/>
          </cell>
          <cell r="E592" t="str">
            <v/>
          </cell>
          <cell r="F592" t="str">
            <v/>
          </cell>
        </row>
        <row r="593">
          <cell r="C593" t="str">
            <v/>
          </cell>
          <cell r="E593" t="str">
            <v/>
          </cell>
          <cell r="F593" t="str">
            <v/>
          </cell>
        </row>
        <row r="594">
          <cell r="C594" t="str">
            <v/>
          </cell>
          <cell r="E594" t="str">
            <v/>
          </cell>
          <cell r="F594" t="str">
            <v/>
          </cell>
        </row>
        <row r="595">
          <cell r="C595" t="str">
            <v/>
          </cell>
          <cell r="E595" t="str">
            <v/>
          </cell>
          <cell r="F595" t="str">
            <v/>
          </cell>
        </row>
        <row r="596">
          <cell r="C596" t="str">
            <v/>
          </cell>
          <cell r="E596" t="str">
            <v/>
          </cell>
          <cell r="F596" t="str">
            <v/>
          </cell>
        </row>
        <row r="597">
          <cell r="C597" t="str">
            <v/>
          </cell>
          <cell r="E597" t="str">
            <v/>
          </cell>
          <cell r="F597" t="str">
            <v/>
          </cell>
        </row>
        <row r="598">
          <cell r="C598" t="str">
            <v/>
          </cell>
          <cell r="E598" t="str">
            <v/>
          </cell>
          <cell r="F598" t="str">
            <v/>
          </cell>
        </row>
        <row r="599">
          <cell r="C599" t="str">
            <v/>
          </cell>
          <cell r="E599" t="str">
            <v/>
          </cell>
          <cell r="F599" t="str">
            <v/>
          </cell>
        </row>
        <row r="600">
          <cell r="C600" t="str">
            <v/>
          </cell>
          <cell r="E600" t="str">
            <v/>
          </cell>
          <cell r="F600" t="str">
            <v/>
          </cell>
        </row>
        <row r="601">
          <cell r="C601" t="str">
            <v/>
          </cell>
          <cell r="E601" t="str">
            <v/>
          </cell>
          <cell r="F601" t="str">
            <v/>
          </cell>
        </row>
        <row r="602">
          <cell r="C602" t="str">
            <v/>
          </cell>
          <cell r="E602" t="str">
            <v/>
          </cell>
          <cell r="F602" t="str">
            <v/>
          </cell>
        </row>
        <row r="603">
          <cell r="C603" t="str">
            <v/>
          </cell>
          <cell r="E603" t="str">
            <v/>
          </cell>
          <cell r="F603" t="str">
            <v/>
          </cell>
        </row>
        <row r="604">
          <cell r="C604" t="str">
            <v/>
          </cell>
          <cell r="E604" t="str">
            <v/>
          </cell>
          <cell r="F604" t="str">
            <v/>
          </cell>
        </row>
        <row r="605">
          <cell r="C605" t="str">
            <v/>
          </cell>
          <cell r="E605" t="str">
            <v/>
          </cell>
          <cell r="F605" t="str">
            <v/>
          </cell>
        </row>
        <row r="606">
          <cell r="C606" t="str">
            <v/>
          </cell>
          <cell r="E606" t="str">
            <v/>
          </cell>
          <cell r="F606" t="str">
            <v/>
          </cell>
        </row>
        <row r="607">
          <cell r="C607" t="str">
            <v/>
          </cell>
          <cell r="E607" t="str">
            <v/>
          </cell>
          <cell r="F607" t="str">
            <v/>
          </cell>
        </row>
        <row r="608">
          <cell r="C608" t="str">
            <v/>
          </cell>
          <cell r="E608" t="str">
            <v/>
          </cell>
          <cell r="F608" t="str">
            <v/>
          </cell>
        </row>
        <row r="609">
          <cell r="C609" t="str">
            <v/>
          </cell>
          <cell r="E609" t="str">
            <v/>
          </cell>
          <cell r="F609" t="str">
            <v/>
          </cell>
        </row>
        <row r="610">
          <cell r="C610" t="str">
            <v/>
          </cell>
          <cell r="E610" t="str">
            <v/>
          </cell>
          <cell r="F610" t="str">
            <v/>
          </cell>
        </row>
        <row r="611">
          <cell r="C611" t="str">
            <v/>
          </cell>
          <cell r="E611" t="str">
            <v/>
          </cell>
          <cell r="F611" t="str">
            <v/>
          </cell>
        </row>
        <row r="612">
          <cell r="C612" t="str">
            <v/>
          </cell>
          <cell r="E612" t="str">
            <v/>
          </cell>
          <cell r="F612" t="str">
            <v/>
          </cell>
        </row>
        <row r="613">
          <cell r="C613" t="str">
            <v/>
          </cell>
          <cell r="E613" t="str">
            <v/>
          </cell>
          <cell r="F613" t="str">
            <v/>
          </cell>
        </row>
        <row r="614">
          <cell r="C614" t="str">
            <v/>
          </cell>
          <cell r="E614" t="str">
            <v/>
          </cell>
          <cell r="F614" t="str">
            <v/>
          </cell>
        </row>
        <row r="615">
          <cell r="C615" t="str">
            <v/>
          </cell>
          <cell r="E615" t="str">
            <v/>
          </cell>
          <cell r="F615" t="str">
            <v/>
          </cell>
        </row>
        <row r="616">
          <cell r="C616" t="str">
            <v/>
          </cell>
          <cell r="E616" t="str">
            <v/>
          </cell>
          <cell r="F616" t="str">
            <v/>
          </cell>
        </row>
        <row r="617">
          <cell r="C617" t="str">
            <v/>
          </cell>
          <cell r="E617" t="str">
            <v/>
          </cell>
          <cell r="F617" t="str">
            <v/>
          </cell>
        </row>
        <row r="618">
          <cell r="C618" t="str">
            <v/>
          </cell>
          <cell r="E618" t="str">
            <v/>
          </cell>
          <cell r="F618" t="str">
            <v/>
          </cell>
        </row>
        <row r="619">
          <cell r="C619" t="str">
            <v/>
          </cell>
          <cell r="E619" t="str">
            <v/>
          </cell>
          <cell r="F619" t="str">
            <v/>
          </cell>
        </row>
        <row r="620">
          <cell r="C620" t="str">
            <v/>
          </cell>
          <cell r="E620" t="str">
            <v/>
          </cell>
          <cell r="F620" t="str">
            <v/>
          </cell>
        </row>
        <row r="621">
          <cell r="C621" t="str">
            <v/>
          </cell>
          <cell r="E621" t="str">
            <v/>
          </cell>
          <cell r="F621" t="str">
            <v/>
          </cell>
        </row>
        <row r="622">
          <cell r="C622" t="str">
            <v/>
          </cell>
          <cell r="E622" t="str">
            <v/>
          </cell>
          <cell r="F622" t="str">
            <v/>
          </cell>
        </row>
        <row r="623">
          <cell r="C623" t="str">
            <v/>
          </cell>
          <cell r="E623" t="str">
            <v/>
          </cell>
          <cell r="F623" t="str">
            <v/>
          </cell>
        </row>
        <row r="624">
          <cell r="C624" t="str">
            <v/>
          </cell>
          <cell r="E624" t="str">
            <v/>
          </cell>
          <cell r="F624" t="str">
            <v/>
          </cell>
        </row>
        <row r="625">
          <cell r="C625" t="str">
            <v/>
          </cell>
          <cell r="E625" t="str">
            <v/>
          </cell>
          <cell r="F625" t="str">
            <v/>
          </cell>
        </row>
        <row r="626">
          <cell r="C626" t="str">
            <v/>
          </cell>
          <cell r="E626" t="str">
            <v/>
          </cell>
          <cell r="F626" t="str">
            <v/>
          </cell>
        </row>
        <row r="627">
          <cell r="C627" t="str">
            <v/>
          </cell>
          <cell r="E627" t="str">
            <v/>
          </cell>
          <cell r="F627" t="str">
            <v/>
          </cell>
        </row>
        <row r="628">
          <cell r="C628" t="str">
            <v/>
          </cell>
          <cell r="E628" t="str">
            <v/>
          </cell>
          <cell r="F628" t="str">
            <v/>
          </cell>
        </row>
        <row r="629">
          <cell r="C629" t="str">
            <v/>
          </cell>
          <cell r="E629" t="str">
            <v/>
          </cell>
          <cell r="F629" t="str">
            <v/>
          </cell>
        </row>
        <row r="630">
          <cell r="C630" t="str">
            <v/>
          </cell>
          <cell r="E630" t="str">
            <v/>
          </cell>
          <cell r="F630" t="str">
            <v/>
          </cell>
        </row>
        <row r="631">
          <cell r="C631" t="str">
            <v/>
          </cell>
          <cell r="E631" t="str">
            <v/>
          </cell>
          <cell r="F631" t="str">
            <v/>
          </cell>
        </row>
        <row r="632">
          <cell r="C632" t="str">
            <v/>
          </cell>
          <cell r="E632" t="str">
            <v/>
          </cell>
          <cell r="F632" t="str">
            <v/>
          </cell>
        </row>
        <row r="633">
          <cell r="C633" t="str">
            <v/>
          </cell>
          <cell r="E633" t="str">
            <v/>
          </cell>
          <cell r="F633" t="str">
            <v/>
          </cell>
        </row>
        <row r="634">
          <cell r="C634" t="str">
            <v/>
          </cell>
          <cell r="E634" t="str">
            <v/>
          </cell>
          <cell r="F634" t="str">
            <v/>
          </cell>
        </row>
        <row r="635">
          <cell r="C635" t="str">
            <v/>
          </cell>
          <cell r="E635" t="str">
            <v/>
          </cell>
          <cell r="F635" t="str">
            <v/>
          </cell>
        </row>
        <row r="636">
          <cell r="C636" t="str">
            <v/>
          </cell>
          <cell r="E636" t="str">
            <v/>
          </cell>
          <cell r="F636" t="str">
            <v/>
          </cell>
        </row>
        <row r="637">
          <cell r="C637" t="str">
            <v/>
          </cell>
          <cell r="E637" t="str">
            <v/>
          </cell>
          <cell r="F637" t="str">
            <v/>
          </cell>
        </row>
        <row r="638">
          <cell r="C638" t="str">
            <v/>
          </cell>
          <cell r="E638" t="str">
            <v/>
          </cell>
          <cell r="F638" t="str">
            <v/>
          </cell>
        </row>
        <row r="639">
          <cell r="C639" t="str">
            <v/>
          </cell>
          <cell r="E639" t="str">
            <v/>
          </cell>
          <cell r="F639" t="str">
            <v/>
          </cell>
        </row>
        <row r="640">
          <cell r="C640" t="str">
            <v/>
          </cell>
          <cell r="E640" t="str">
            <v/>
          </cell>
          <cell r="F640" t="str">
            <v/>
          </cell>
        </row>
        <row r="641">
          <cell r="C641" t="str">
            <v/>
          </cell>
          <cell r="E641" t="str">
            <v/>
          </cell>
          <cell r="F641" t="str">
            <v/>
          </cell>
        </row>
        <row r="642">
          <cell r="C642" t="str">
            <v/>
          </cell>
          <cell r="E642" t="str">
            <v/>
          </cell>
          <cell r="F642" t="str">
            <v/>
          </cell>
        </row>
        <row r="643">
          <cell r="C643" t="str">
            <v/>
          </cell>
          <cell r="E643" t="str">
            <v/>
          </cell>
          <cell r="F643" t="str">
            <v/>
          </cell>
        </row>
        <row r="644">
          <cell r="C644" t="str">
            <v/>
          </cell>
          <cell r="E644" t="str">
            <v/>
          </cell>
          <cell r="F644" t="str">
            <v/>
          </cell>
        </row>
        <row r="645">
          <cell r="C645" t="str">
            <v/>
          </cell>
          <cell r="E645" t="str">
            <v/>
          </cell>
          <cell r="F645" t="str">
            <v/>
          </cell>
        </row>
        <row r="646">
          <cell r="C646" t="str">
            <v/>
          </cell>
          <cell r="E646" t="str">
            <v/>
          </cell>
          <cell r="F646" t="str">
            <v/>
          </cell>
        </row>
        <row r="647">
          <cell r="C647" t="str">
            <v/>
          </cell>
          <cell r="E647" t="str">
            <v/>
          </cell>
          <cell r="F647" t="str">
            <v/>
          </cell>
        </row>
        <row r="648">
          <cell r="C648" t="str">
            <v/>
          </cell>
          <cell r="E648" t="str">
            <v/>
          </cell>
          <cell r="F648" t="str">
            <v/>
          </cell>
        </row>
        <row r="649">
          <cell r="C649" t="str">
            <v/>
          </cell>
          <cell r="E649" t="str">
            <v/>
          </cell>
          <cell r="F649" t="str">
            <v/>
          </cell>
        </row>
        <row r="650">
          <cell r="C650" t="str">
            <v/>
          </cell>
          <cell r="E650" t="str">
            <v/>
          </cell>
          <cell r="F650" t="str">
            <v/>
          </cell>
        </row>
        <row r="651">
          <cell r="C651" t="str">
            <v/>
          </cell>
          <cell r="E651" t="str">
            <v/>
          </cell>
          <cell r="F651" t="str">
            <v/>
          </cell>
        </row>
        <row r="652">
          <cell r="C652" t="str">
            <v/>
          </cell>
          <cell r="E652" t="str">
            <v/>
          </cell>
          <cell r="F652" t="str">
            <v/>
          </cell>
        </row>
        <row r="653">
          <cell r="C653" t="str">
            <v/>
          </cell>
          <cell r="E653" t="str">
            <v/>
          </cell>
          <cell r="F653" t="str">
            <v/>
          </cell>
        </row>
        <row r="654">
          <cell r="C654" t="str">
            <v/>
          </cell>
          <cell r="E654" t="str">
            <v/>
          </cell>
          <cell r="F654" t="str">
            <v/>
          </cell>
        </row>
        <row r="655">
          <cell r="C655" t="str">
            <v/>
          </cell>
          <cell r="E655" t="str">
            <v/>
          </cell>
          <cell r="F655" t="str">
            <v/>
          </cell>
        </row>
        <row r="656">
          <cell r="C656" t="str">
            <v/>
          </cell>
          <cell r="E656" t="str">
            <v/>
          </cell>
          <cell r="F656" t="str">
            <v/>
          </cell>
        </row>
        <row r="657">
          <cell r="C657" t="str">
            <v/>
          </cell>
          <cell r="E657" t="str">
            <v/>
          </cell>
          <cell r="F657" t="str">
            <v/>
          </cell>
        </row>
        <row r="658">
          <cell r="C658" t="str">
            <v/>
          </cell>
          <cell r="E658" t="str">
            <v/>
          </cell>
          <cell r="F658" t="str">
            <v/>
          </cell>
        </row>
        <row r="659">
          <cell r="C659" t="str">
            <v/>
          </cell>
          <cell r="E659" t="str">
            <v/>
          </cell>
          <cell r="F659" t="str">
            <v/>
          </cell>
        </row>
        <row r="660">
          <cell r="C660" t="str">
            <v/>
          </cell>
          <cell r="E660" t="str">
            <v/>
          </cell>
          <cell r="F660" t="str">
            <v/>
          </cell>
        </row>
        <row r="661">
          <cell r="C661" t="str">
            <v/>
          </cell>
          <cell r="E661" t="str">
            <v/>
          </cell>
          <cell r="F661" t="str">
            <v/>
          </cell>
        </row>
        <row r="662">
          <cell r="C662" t="str">
            <v/>
          </cell>
          <cell r="E662" t="str">
            <v/>
          </cell>
          <cell r="F662" t="str">
            <v/>
          </cell>
        </row>
        <row r="663">
          <cell r="C663" t="str">
            <v/>
          </cell>
          <cell r="E663" t="str">
            <v/>
          </cell>
          <cell r="F663" t="str">
            <v/>
          </cell>
        </row>
        <row r="664">
          <cell r="C664" t="str">
            <v/>
          </cell>
          <cell r="E664" t="str">
            <v/>
          </cell>
          <cell r="F664" t="str">
            <v/>
          </cell>
        </row>
        <row r="665">
          <cell r="C665" t="str">
            <v/>
          </cell>
          <cell r="E665" t="str">
            <v/>
          </cell>
          <cell r="F665" t="str">
            <v/>
          </cell>
        </row>
        <row r="666">
          <cell r="C666" t="str">
            <v/>
          </cell>
          <cell r="E666" t="str">
            <v/>
          </cell>
          <cell r="F666" t="str">
            <v/>
          </cell>
        </row>
        <row r="667">
          <cell r="C667" t="str">
            <v/>
          </cell>
          <cell r="E667" t="str">
            <v/>
          </cell>
          <cell r="F667" t="str">
            <v/>
          </cell>
        </row>
        <row r="668">
          <cell r="C668" t="str">
            <v/>
          </cell>
          <cell r="E668" t="str">
            <v/>
          </cell>
          <cell r="F668" t="str">
            <v/>
          </cell>
        </row>
        <row r="669">
          <cell r="C669" t="str">
            <v/>
          </cell>
          <cell r="E669" t="str">
            <v/>
          </cell>
          <cell r="F669" t="str">
            <v/>
          </cell>
        </row>
        <row r="670">
          <cell r="C670" t="str">
            <v/>
          </cell>
          <cell r="E670" t="str">
            <v/>
          </cell>
          <cell r="F670" t="str">
            <v/>
          </cell>
        </row>
        <row r="671">
          <cell r="C671" t="str">
            <v/>
          </cell>
          <cell r="E671" t="str">
            <v/>
          </cell>
          <cell r="F671" t="str">
            <v/>
          </cell>
        </row>
        <row r="672">
          <cell r="C672" t="str">
            <v/>
          </cell>
          <cell r="E672" t="str">
            <v/>
          </cell>
          <cell r="F672" t="str">
            <v/>
          </cell>
        </row>
        <row r="673">
          <cell r="C673" t="str">
            <v/>
          </cell>
          <cell r="E673" t="str">
            <v/>
          </cell>
          <cell r="F673" t="str">
            <v/>
          </cell>
        </row>
        <row r="674">
          <cell r="C674" t="str">
            <v/>
          </cell>
          <cell r="E674" t="str">
            <v/>
          </cell>
          <cell r="F674" t="str">
            <v/>
          </cell>
        </row>
        <row r="675">
          <cell r="C675" t="str">
            <v/>
          </cell>
          <cell r="E675" t="str">
            <v/>
          </cell>
          <cell r="F675" t="str">
            <v/>
          </cell>
        </row>
        <row r="676">
          <cell r="C676" t="str">
            <v/>
          </cell>
          <cell r="E676" t="str">
            <v/>
          </cell>
          <cell r="F676" t="str">
            <v/>
          </cell>
        </row>
        <row r="677">
          <cell r="C677" t="str">
            <v/>
          </cell>
          <cell r="E677" t="str">
            <v/>
          </cell>
          <cell r="F677" t="str">
            <v/>
          </cell>
        </row>
        <row r="678">
          <cell r="C678" t="str">
            <v/>
          </cell>
          <cell r="E678" t="str">
            <v/>
          </cell>
          <cell r="F678" t="str">
            <v/>
          </cell>
        </row>
        <row r="679">
          <cell r="C679" t="str">
            <v/>
          </cell>
          <cell r="E679" t="str">
            <v/>
          </cell>
          <cell r="F679" t="str">
            <v/>
          </cell>
        </row>
        <row r="680">
          <cell r="C680" t="str">
            <v/>
          </cell>
          <cell r="E680" t="str">
            <v/>
          </cell>
          <cell r="F680" t="str">
            <v/>
          </cell>
        </row>
        <row r="681">
          <cell r="C681" t="str">
            <v/>
          </cell>
          <cell r="E681" t="str">
            <v/>
          </cell>
          <cell r="F681" t="str">
            <v/>
          </cell>
        </row>
        <row r="682">
          <cell r="C682" t="str">
            <v/>
          </cell>
          <cell r="E682" t="str">
            <v/>
          </cell>
          <cell r="F682" t="str">
            <v/>
          </cell>
        </row>
        <row r="683">
          <cell r="C683" t="str">
            <v/>
          </cell>
          <cell r="E683" t="str">
            <v/>
          </cell>
          <cell r="F683" t="str">
            <v/>
          </cell>
        </row>
        <row r="684">
          <cell r="C684" t="str">
            <v/>
          </cell>
          <cell r="E684" t="str">
            <v/>
          </cell>
          <cell r="F684" t="str">
            <v/>
          </cell>
        </row>
        <row r="685">
          <cell r="C685" t="str">
            <v/>
          </cell>
          <cell r="E685" t="str">
            <v/>
          </cell>
          <cell r="F685" t="str">
            <v/>
          </cell>
        </row>
        <row r="686">
          <cell r="C686" t="str">
            <v/>
          </cell>
          <cell r="E686" t="str">
            <v/>
          </cell>
          <cell r="F686" t="str">
            <v/>
          </cell>
        </row>
        <row r="687">
          <cell r="C687" t="str">
            <v/>
          </cell>
          <cell r="E687" t="str">
            <v/>
          </cell>
          <cell r="F687" t="str">
            <v/>
          </cell>
        </row>
        <row r="688">
          <cell r="C688" t="str">
            <v/>
          </cell>
          <cell r="E688" t="str">
            <v/>
          </cell>
          <cell r="F688" t="str">
            <v/>
          </cell>
        </row>
        <row r="689">
          <cell r="C689" t="str">
            <v/>
          </cell>
          <cell r="E689" t="str">
            <v/>
          </cell>
          <cell r="F689" t="str">
            <v/>
          </cell>
        </row>
        <row r="690">
          <cell r="C690" t="str">
            <v/>
          </cell>
          <cell r="E690" t="str">
            <v/>
          </cell>
          <cell r="F690" t="str">
            <v/>
          </cell>
        </row>
        <row r="691">
          <cell r="C691" t="str">
            <v/>
          </cell>
          <cell r="E691" t="str">
            <v/>
          </cell>
          <cell r="F691" t="str">
            <v/>
          </cell>
        </row>
        <row r="692">
          <cell r="C692" t="str">
            <v/>
          </cell>
          <cell r="E692" t="str">
            <v/>
          </cell>
          <cell r="F692" t="str">
            <v/>
          </cell>
        </row>
        <row r="693">
          <cell r="C693" t="str">
            <v/>
          </cell>
          <cell r="E693" t="str">
            <v/>
          </cell>
          <cell r="F693" t="str">
            <v/>
          </cell>
        </row>
        <row r="694">
          <cell r="C694" t="str">
            <v/>
          </cell>
          <cell r="E694" t="str">
            <v/>
          </cell>
          <cell r="F694" t="str">
            <v/>
          </cell>
        </row>
        <row r="695">
          <cell r="C695" t="str">
            <v/>
          </cell>
          <cell r="E695" t="str">
            <v/>
          </cell>
          <cell r="F695" t="str">
            <v/>
          </cell>
        </row>
        <row r="696">
          <cell r="C696" t="str">
            <v/>
          </cell>
          <cell r="E696" t="str">
            <v/>
          </cell>
          <cell r="F696" t="str">
            <v/>
          </cell>
        </row>
        <row r="697">
          <cell r="C697" t="str">
            <v/>
          </cell>
          <cell r="E697" t="str">
            <v/>
          </cell>
          <cell r="F697" t="str">
            <v/>
          </cell>
        </row>
        <row r="698">
          <cell r="C698" t="str">
            <v/>
          </cell>
          <cell r="E698" t="str">
            <v/>
          </cell>
          <cell r="F698" t="str">
            <v/>
          </cell>
        </row>
        <row r="699">
          <cell r="C699" t="str">
            <v/>
          </cell>
          <cell r="E699" t="str">
            <v/>
          </cell>
          <cell r="F699" t="str">
            <v/>
          </cell>
        </row>
        <row r="700">
          <cell r="C700" t="str">
            <v/>
          </cell>
          <cell r="E700" t="str">
            <v/>
          </cell>
          <cell r="F700" t="str">
            <v/>
          </cell>
        </row>
        <row r="701">
          <cell r="C701" t="str">
            <v/>
          </cell>
          <cell r="E701" t="str">
            <v/>
          </cell>
          <cell r="F701" t="str">
            <v/>
          </cell>
        </row>
        <row r="702">
          <cell r="C702" t="str">
            <v/>
          </cell>
          <cell r="E702" t="str">
            <v/>
          </cell>
          <cell r="F702" t="str">
            <v/>
          </cell>
        </row>
        <row r="703">
          <cell r="C703" t="str">
            <v/>
          </cell>
          <cell r="E703" t="str">
            <v/>
          </cell>
          <cell r="F703" t="str">
            <v/>
          </cell>
        </row>
        <row r="704">
          <cell r="C704" t="str">
            <v/>
          </cell>
          <cell r="E704" t="str">
            <v/>
          </cell>
          <cell r="F704" t="str">
            <v/>
          </cell>
        </row>
        <row r="705">
          <cell r="C705" t="str">
            <v/>
          </cell>
          <cell r="E705" t="str">
            <v/>
          </cell>
          <cell r="F705" t="str">
            <v/>
          </cell>
        </row>
        <row r="706">
          <cell r="C706" t="str">
            <v/>
          </cell>
          <cell r="E706" t="str">
            <v/>
          </cell>
          <cell r="F706" t="str">
            <v/>
          </cell>
        </row>
        <row r="707">
          <cell r="C707" t="str">
            <v/>
          </cell>
          <cell r="E707" t="str">
            <v/>
          </cell>
          <cell r="F707" t="str">
            <v/>
          </cell>
        </row>
        <row r="708">
          <cell r="C708" t="str">
            <v/>
          </cell>
          <cell r="E708" t="str">
            <v/>
          </cell>
          <cell r="F708" t="str">
            <v/>
          </cell>
        </row>
        <row r="709">
          <cell r="C709" t="str">
            <v/>
          </cell>
          <cell r="E709" t="str">
            <v/>
          </cell>
          <cell r="F709" t="str">
            <v/>
          </cell>
        </row>
        <row r="710">
          <cell r="C710" t="str">
            <v/>
          </cell>
          <cell r="E710" t="str">
            <v/>
          </cell>
          <cell r="F710" t="str">
            <v/>
          </cell>
        </row>
        <row r="711">
          <cell r="C711" t="str">
            <v/>
          </cell>
          <cell r="E711" t="str">
            <v/>
          </cell>
          <cell r="F711" t="str">
            <v/>
          </cell>
        </row>
        <row r="712">
          <cell r="C712" t="str">
            <v/>
          </cell>
          <cell r="E712" t="str">
            <v/>
          </cell>
          <cell r="F712" t="str">
            <v/>
          </cell>
        </row>
        <row r="713">
          <cell r="C713" t="str">
            <v/>
          </cell>
          <cell r="E713" t="str">
            <v/>
          </cell>
          <cell r="F713" t="str">
            <v/>
          </cell>
        </row>
        <row r="714">
          <cell r="C714" t="str">
            <v/>
          </cell>
          <cell r="E714" t="str">
            <v/>
          </cell>
          <cell r="F714" t="str">
            <v/>
          </cell>
        </row>
        <row r="715">
          <cell r="C715" t="str">
            <v/>
          </cell>
          <cell r="E715" t="str">
            <v/>
          </cell>
          <cell r="F715" t="str">
            <v/>
          </cell>
        </row>
        <row r="716">
          <cell r="C716" t="str">
            <v/>
          </cell>
          <cell r="E716" t="str">
            <v/>
          </cell>
          <cell r="F716" t="str">
            <v/>
          </cell>
        </row>
        <row r="717">
          <cell r="C717" t="str">
            <v/>
          </cell>
          <cell r="E717" t="str">
            <v/>
          </cell>
          <cell r="F717" t="str">
            <v/>
          </cell>
        </row>
        <row r="718">
          <cell r="C718" t="str">
            <v/>
          </cell>
          <cell r="E718" t="str">
            <v/>
          </cell>
          <cell r="F718" t="str">
            <v/>
          </cell>
        </row>
        <row r="719">
          <cell r="C719" t="str">
            <v/>
          </cell>
          <cell r="E719" t="str">
            <v/>
          </cell>
          <cell r="F719" t="str">
            <v/>
          </cell>
        </row>
        <row r="720">
          <cell r="C720" t="str">
            <v/>
          </cell>
          <cell r="E720" t="str">
            <v/>
          </cell>
          <cell r="F720" t="str">
            <v/>
          </cell>
        </row>
        <row r="721">
          <cell r="C721" t="str">
            <v/>
          </cell>
          <cell r="E721" t="str">
            <v/>
          </cell>
          <cell r="F721" t="str">
            <v/>
          </cell>
        </row>
        <row r="722">
          <cell r="C722" t="str">
            <v/>
          </cell>
          <cell r="E722" t="str">
            <v/>
          </cell>
          <cell r="F722" t="str">
            <v/>
          </cell>
        </row>
        <row r="723">
          <cell r="C723" t="str">
            <v/>
          </cell>
          <cell r="E723" t="str">
            <v/>
          </cell>
          <cell r="F723" t="str">
            <v/>
          </cell>
        </row>
        <row r="724">
          <cell r="C724" t="str">
            <v/>
          </cell>
          <cell r="E724" t="str">
            <v/>
          </cell>
          <cell r="F724" t="str">
            <v/>
          </cell>
        </row>
        <row r="725">
          <cell r="C725" t="str">
            <v/>
          </cell>
          <cell r="E725" t="str">
            <v/>
          </cell>
          <cell r="F725" t="str">
            <v/>
          </cell>
        </row>
        <row r="726">
          <cell r="C726" t="str">
            <v/>
          </cell>
          <cell r="E726" t="str">
            <v/>
          </cell>
          <cell r="F726" t="str">
            <v/>
          </cell>
        </row>
        <row r="727">
          <cell r="C727" t="str">
            <v/>
          </cell>
          <cell r="E727" t="str">
            <v/>
          </cell>
          <cell r="F727" t="str">
            <v/>
          </cell>
        </row>
        <row r="728">
          <cell r="C728" t="str">
            <v/>
          </cell>
          <cell r="E728" t="str">
            <v/>
          </cell>
          <cell r="F728" t="str">
            <v/>
          </cell>
        </row>
        <row r="729">
          <cell r="C729" t="str">
            <v/>
          </cell>
          <cell r="E729" t="str">
            <v/>
          </cell>
          <cell r="F729" t="str">
            <v/>
          </cell>
        </row>
        <row r="730">
          <cell r="C730" t="str">
            <v/>
          </cell>
          <cell r="E730" t="str">
            <v/>
          </cell>
          <cell r="F730" t="str">
            <v/>
          </cell>
        </row>
        <row r="731">
          <cell r="C731" t="str">
            <v/>
          </cell>
          <cell r="E731" t="str">
            <v/>
          </cell>
          <cell r="F731" t="str">
            <v/>
          </cell>
        </row>
        <row r="732">
          <cell r="C732" t="str">
            <v/>
          </cell>
          <cell r="E732" t="str">
            <v/>
          </cell>
          <cell r="F732" t="str">
            <v/>
          </cell>
        </row>
        <row r="733">
          <cell r="C733" t="str">
            <v/>
          </cell>
          <cell r="E733" t="str">
            <v/>
          </cell>
          <cell r="F733" t="str">
            <v/>
          </cell>
        </row>
        <row r="734">
          <cell r="C734" t="str">
            <v/>
          </cell>
          <cell r="E734" t="str">
            <v/>
          </cell>
          <cell r="F734" t="str">
            <v/>
          </cell>
        </row>
        <row r="735">
          <cell r="C735" t="str">
            <v/>
          </cell>
          <cell r="E735" t="str">
            <v/>
          </cell>
          <cell r="F735" t="str">
            <v/>
          </cell>
        </row>
        <row r="736">
          <cell r="C736" t="str">
            <v/>
          </cell>
          <cell r="E736" t="str">
            <v/>
          </cell>
          <cell r="F736" t="str">
            <v/>
          </cell>
        </row>
        <row r="737">
          <cell r="C737" t="str">
            <v/>
          </cell>
          <cell r="E737" t="str">
            <v/>
          </cell>
          <cell r="F737" t="str">
            <v/>
          </cell>
        </row>
        <row r="738">
          <cell r="C738" t="str">
            <v/>
          </cell>
          <cell r="E738" t="str">
            <v/>
          </cell>
          <cell r="F738" t="str">
            <v/>
          </cell>
        </row>
        <row r="739">
          <cell r="C739" t="str">
            <v/>
          </cell>
          <cell r="E739" t="str">
            <v/>
          </cell>
          <cell r="F739" t="str">
            <v/>
          </cell>
        </row>
        <row r="740">
          <cell r="C740" t="str">
            <v/>
          </cell>
          <cell r="E740" t="str">
            <v/>
          </cell>
          <cell r="F740" t="str">
            <v/>
          </cell>
        </row>
        <row r="741">
          <cell r="C741" t="str">
            <v/>
          </cell>
          <cell r="E741" t="str">
            <v/>
          </cell>
          <cell r="F741" t="str">
            <v/>
          </cell>
        </row>
        <row r="742">
          <cell r="C742" t="str">
            <v/>
          </cell>
          <cell r="E742" t="str">
            <v/>
          </cell>
          <cell r="F742" t="str">
            <v/>
          </cell>
        </row>
        <row r="743">
          <cell r="C743" t="str">
            <v/>
          </cell>
          <cell r="E743" t="str">
            <v/>
          </cell>
          <cell r="F743" t="str">
            <v/>
          </cell>
        </row>
        <row r="744">
          <cell r="C744" t="str">
            <v/>
          </cell>
          <cell r="E744" t="str">
            <v/>
          </cell>
          <cell r="F744" t="str">
            <v/>
          </cell>
        </row>
        <row r="745">
          <cell r="C745" t="str">
            <v/>
          </cell>
          <cell r="E745" t="str">
            <v/>
          </cell>
          <cell r="F745" t="str">
            <v/>
          </cell>
        </row>
        <row r="746">
          <cell r="C746" t="str">
            <v/>
          </cell>
          <cell r="E746" t="str">
            <v/>
          </cell>
          <cell r="F746" t="str">
            <v/>
          </cell>
        </row>
        <row r="747">
          <cell r="C747" t="str">
            <v/>
          </cell>
          <cell r="E747" t="str">
            <v/>
          </cell>
          <cell r="F747" t="str">
            <v/>
          </cell>
        </row>
        <row r="748">
          <cell r="C748" t="str">
            <v/>
          </cell>
          <cell r="E748" t="str">
            <v/>
          </cell>
          <cell r="F748" t="str">
            <v/>
          </cell>
        </row>
        <row r="749">
          <cell r="C749" t="str">
            <v/>
          </cell>
          <cell r="E749" t="str">
            <v/>
          </cell>
          <cell r="F749" t="str">
            <v/>
          </cell>
        </row>
        <row r="750">
          <cell r="C750" t="str">
            <v/>
          </cell>
          <cell r="E750" t="str">
            <v/>
          </cell>
          <cell r="F750" t="str">
            <v/>
          </cell>
        </row>
        <row r="751">
          <cell r="C751" t="str">
            <v/>
          </cell>
          <cell r="E751" t="str">
            <v/>
          </cell>
          <cell r="F751" t="str">
            <v/>
          </cell>
        </row>
        <row r="752">
          <cell r="C752" t="str">
            <v/>
          </cell>
          <cell r="E752" t="str">
            <v/>
          </cell>
          <cell r="F752" t="str">
            <v/>
          </cell>
        </row>
        <row r="753">
          <cell r="C753" t="str">
            <v/>
          </cell>
          <cell r="E753" t="str">
            <v/>
          </cell>
          <cell r="F753" t="str">
            <v/>
          </cell>
        </row>
        <row r="754">
          <cell r="C754" t="str">
            <v/>
          </cell>
          <cell r="E754" t="str">
            <v/>
          </cell>
          <cell r="F754" t="str">
            <v/>
          </cell>
        </row>
        <row r="755">
          <cell r="C755" t="str">
            <v/>
          </cell>
          <cell r="E755" t="str">
            <v/>
          </cell>
          <cell r="F755" t="str">
            <v/>
          </cell>
        </row>
        <row r="756">
          <cell r="C756" t="str">
            <v/>
          </cell>
          <cell r="E756" t="str">
            <v/>
          </cell>
          <cell r="F756" t="str">
            <v/>
          </cell>
        </row>
        <row r="757">
          <cell r="C757" t="str">
            <v/>
          </cell>
          <cell r="E757" t="str">
            <v/>
          </cell>
          <cell r="F757" t="str">
            <v/>
          </cell>
        </row>
        <row r="758">
          <cell r="C758" t="str">
            <v/>
          </cell>
          <cell r="E758" t="str">
            <v/>
          </cell>
          <cell r="F758" t="str">
            <v/>
          </cell>
        </row>
        <row r="759">
          <cell r="C759" t="str">
            <v/>
          </cell>
          <cell r="E759" t="str">
            <v/>
          </cell>
          <cell r="F759" t="str">
            <v/>
          </cell>
        </row>
        <row r="760">
          <cell r="C760" t="str">
            <v/>
          </cell>
          <cell r="E760" t="str">
            <v/>
          </cell>
          <cell r="F760" t="str">
            <v/>
          </cell>
        </row>
        <row r="761">
          <cell r="C761" t="str">
            <v/>
          </cell>
          <cell r="E761" t="str">
            <v/>
          </cell>
          <cell r="F761" t="str">
            <v/>
          </cell>
        </row>
        <row r="762">
          <cell r="C762" t="str">
            <v/>
          </cell>
          <cell r="E762" t="str">
            <v/>
          </cell>
          <cell r="F762" t="str">
            <v/>
          </cell>
        </row>
        <row r="763">
          <cell r="C763" t="str">
            <v/>
          </cell>
          <cell r="E763" t="str">
            <v/>
          </cell>
          <cell r="F763" t="str">
            <v/>
          </cell>
        </row>
        <row r="764">
          <cell r="C764" t="str">
            <v/>
          </cell>
          <cell r="E764" t="str">
            <v/>
          </cell>
          <cell r="F764" t="str">
            <v/>
          </cell>
        </row>
        <row r="765">
          <cell r="C765" t="str">
            <v/>
          </cell>
          <cell r="E765" t="str">
            <v/>
          </cell>
          <cell r="F765" t="str">
            <v/>
          </cell>
        </row>
        <row r="766">
          <cell r="C766" t="str">
            <v/>
          </cell>
          <cell r="E766" t="str">
            <v/>
          </cell>
          <cell r="F766" t="str">
            <v/>
          </cell>
        </row>
        <row r="767">
          <cell r="C767" t="str">
            <v/>
          </cell>
          <cell r="E767" t="str">
            <v/>
          </cell>
          <cell r="F767" t="str">
            <v/>
          </cell>
        </row>
        <row r="768">
          <cell r="C768" t="str">
            <v/>
          </cell>
          <cell r="E768" t="str">
            <v/>
          </cell>
          <cell r="F768" t="str">
            <v/>
          </cell>
        </row>
        <row r="769">
          <cell r="C769" t="str">
            <v/>
          </cell>
          <cell r="E769" t="str">
            <v/>
          </cell>
          <cell r="F769" t="str">
            <v/>
          </cell>
        </row>
        <row r="770">
          <cell r="C770" t="str">
            <v/>
          </cell>
          <cell r="E770" t="str">
            <v/>
          </cell>
          <cell r="F770" t="str">
            <v/>
          </cell>
        </row>
        <row r="771">
          <cell r="C771" t="str">
            <v/>
          </cell>
          <cell r="E771" t="str">
            <v/>
          </cell>
          <cell r="F771" t="str">
            <v/>
          </cell>
        </row>
        <row r="772">
          <cell r="C772" t="str">
            <v/>
          </cell>
          <cell r="E772" t="str">
            <v/>
          </cell>
          <cell r="F772" t="str">
            <v/>
          </cell>
        </row>
        <row r="773">
          <cell r="C773" t="str">
            <v/>
          </cell>
          <cell r="E773" t="str">
            <v/>
          </cell>
          <cell r="F773" t="str">
            <v/>
          </cell>
        </row>
        <row r="774">
          <cell r="C774" t="str">
            <v/>
          </cell>
          <cell r="E774" t="str">
            <v/>
          </cell>
          <cell r="F774" t="str">
            <v/>
          </cell>
        </row>
        <row r="775">
          <cell r="C775" t="str">
            <v/>
          </cell>
          <cell r="E775" t="str">
            <v/>
          </cell>
          <cell r="F775" t="str">
            <v/>
          </cell>
        </row>
        <row r="776">
          <cell r="C776" t="str">
            <v/>
          </cell>
          <cell r="E776" t="str">
            <v/>
          </cell>
          <cell r="F776" t="str">
            <v/>
          </cell>
        </row>
        <row r="777">
          <cell r="C777" t="str">
            <v/>
          </cell>
          <cell r="E777" t="str">
            <v/>
          </cell>
          <cell r="F777" t="str">
            <v/>
          </cell>
        </row>
        <row r="778">
          <cell r="C778" t="str">
            <v/>
          </cell>
          <cell r="E778" t="str">
            <v/>
          </cell>
          <cell r="F778" t="str">
            <v/>
          </cell>
        </row>
        <row r="779">
          <cell r="C779" t="str">
            <v/>
          </cell>
          <cell r="E779" t="str">
            <v/>
          </cell>
          <cell r="F779" t="str">
            <v/>
          </cell>
        </row>
        <row r="780">
          <cell r="C780" t="str">
            <v/>
          </cell>
          <cell r="E780" t="str">
            <v/>
          </cell>
          <cell r="F780" t="str">
            <v/>
          </cell>
        </row>
        <row r="781">
          <cell r="C781" t="str">
            <v/>
          </cell>
          <cell r="E781" t="str">
            <v/>
          </cell>
          <cell r="F781" t="str">
            <v/>
          </cell>
        </row>
        <row r="782">
          <cell r="C782" t="str">
            <v/>
          </cell>
          <cell r="E782" t="str">
            <v/>
          </cell>
          <cell r="F782" t="str">
            <v/>
          </cell>
        </row>
        <row r="783">
          <cell r="C783" t="str">
            <v/>
          </cell>
          <cell r="E783" t="str">
            <v/>
          </cell>
          <cell r="F783" t="str">
            <v/>
          </cell>
        </row>
        <row r="784">
          <cell r="C784" t="str">
            <v/>
          </cell>
          <cell r="E784" t="str">
            <v/>
          </cell>
          <cell r="F784" t="str">
            <v/>
          </cell>
        </row>
        <row r="785">
          <cell r="C785" t="str">
            <v/>
          </cell>
          <cell r="E785" t="str">
            <v/>
          </cell>
          <cell r="F785" t="str">
            <v/>
          </cell>
        </row>
        <row r="786">
          <cell r="C786" t="str">
            <v/>
          </cell>
          <cell r="E786" t="str">
            <v/>
          </cell>
          <cell r="F786" t="str">
            <v/>
          </cell>
        </row>
        <row r="787">
          <cell r="C787" t="str">
            <v/>
          </cell>
          <cell r="E787" t="str">
            <v/>
          </cell>
          <cell r="F787" t="str">
            <v/>
          </cell>
        </row>
        <row r="788">
          <cell r="C788" t="str">
            <v/>
          </cell>
          <cell r="E788" t="str">
            <v/>
          </cell>
          <cell r="F788" t="str">
            <v/>
          </cell>
        </row>
        <row r="789">
          <cell r="C789" t="str">
            <v/>
          </cell>
          <cell r="E789" t="str">
            <v/>
          </cell>
          <cell r="F789" t="str">
            <v/>
          </cell>
        </row>
        <row r="790">
          <cell r="C790" t="str">
            <v/>
          </cell>
          <cell r="E790" t="str">
            <v/>
          </cell>
          <cell r="F790" t="str">
            <v/>
          </cell>
        </row>
        <row r="791">
          <cell r="C791" t="str">
            <v/>
          </cell>
          <cell r="E791" t="str">
            <v/>
          </cell>
          <cell r="F791" t="str">
            <v/>
          </cell>
        </row>
        <row r="792">
          <cell r="C792" t="str">
            <v/>
          </cell>
          <cell r="E792" t="str">
            <v/>
          </cell>
          <cell r="F792" t="str">
            <v/>
          </cell>
        </row>
        <row r="793">
          <cell r="C793" t="str">
            <v/>
          </cell>
          <cell r="E793" t="str">
            <v/>
          </cell>
          <cell r="F793" t="str">
            <v/>
          </cell>
        </row>
        <row r="794">
          <cell r="C794" t="str">
            <v/>
          </cell>
          <cell r="E794" t="str">
            <v/>
          </cell>
          <cell r="F794" t="str">
            <v/>
          </cell>
        </row>
        <row r="795">
          <cell r="C795" t="str">
            <v/>
          </cell>
          <cell r="E795" t="str">
            <v/>
          </cell>
          <cell r="F795" t="str">
            <v/>
          </cell>
        </row>
        <row r="796">
          <cell r="C796" t="str">
            <v/>
          </cell>
          <cell r="E796" t="str">
            <v/>
          </cell>
          <cell r="F796" t="str">
            <v/>
          </cell>
        </row>
        <row r="797">
          <cell r="C797" t="str">
            <v/>
          </cell>
          <cell r="E797" t="str">
            <v/>
          </cell>
          <cell r="F797" t="str">
            <v/>
          </cell>
        </row>
        <row r="798">
          <cell r="C798" t="str">
            <v/>
          </cell>
          <cell r="E798" t="str">
            <v/>
          </cell>
          <cell r="F798" t="str">
            <v/>
          </cell>
        </row>
        <row r="799">
          <cell r="C799" t="str">
            <v/>
          </cell>
          <cell r="E799" t="str">
            <v/>
          </cell>
          <cell r="F799" t="str">
            <v/>
          </cell>
        </row>
        <row r="800">
          <cell r="C800" t="str">
            <v/>
          </cell>
          <cell r="E800" t="str">
            <v/>
          </cell>
          <cell r="F800" t="str">
            <v/>
          </cell>
        </row>
        <row r="801">
          <cell r="C801" t="str">
            <v/>
          </cell>
          <cell r="E801" t="str">
            <v/>
          </cell>
          <cell r="F801" t="str">
            <v/>
          </cell>
        </row>
        <row r="802">
          <cell r="C802" t="str">
            <v/>
          </cell>
          <cell r="E802" t="str">
            <v/>
          </cell>
          <cell r="F802" t="str">
            <v/>
          </cell>
        </row>
        <row r="803">
          <cell r="C803" t="str">
            <v/>
          </cell>
          <cell r="E803" t="str">
            <v/>
          </cell>
          <cell r="F803" t="str">
            <v/>
          </cell>
        </row>
        <row r="804">
          <cell r="C804" t="str">
            <v/>
          </cell>
          <cell r="E804" t="str">
            <v/>
          </cell>
          <cell r="F804" t="str">
            <v/>
          </cell>
        </row>
        <row r="805">
          <cell r="C805" t="str">
            <v/>
          </cell>
          <cell r="E805" t="str">
            <v/>
          </cell>
          <cell r="F805" t="str">
            <v/>
          </cell>
        </row>
        <row r="806">
          <cell r="C806" t="str">
            <v/>
          </cell>
          <cell r="E806" t="str">
            <v/>
          </cell>
          <cell r="F806" t="str">
            <v/>
          </cell>
        </row>
        <row r="807">
          <cell r="C807" t="str">
            <v/>
          </cell>
          <cell r="E807" t="str">
            <v/>
          </cell>
          <cell r="F807" t="str">
            <v/>
          </cell>
        </row>
        <row r="808">
          <cell r="C808" t="str">
            <v/>
          </cell>
          <cell r="E808" t="str">
            <v/>
          </cell>
          <cell r="F808" t="str">
            <v/>
          </cell>
        </row>
        <row r="809">
          <cell r="C809" t="str">
            <v/>
          </cell>
          <cell r="E809" t="str">
            <v/>
          </cell>
          <cell r="F809" t="str">
            <v/>
          </cell>
        </row>
        <row r="810">
          <cell r="C810" t="str">
            <v/>
          </cell>
          <cell r="E810" t="str">
            <v/>
          </cell>
          <cell r="F810" t="str">
            <v/>
          </cell>
        </row>
        <row r="811">
          <cell r="C811" t="str">
            <v/>
          </cell>
          <cell r="E811" t="str">
            <v/>
          </cell>
          <cell r="F811" t="str">
            <v/>
          </cell>
        </row>
        <row r="812">
          <cell r="C812" t="str">
            <v/>
          </cell>
          <cell r="E812" t="str">
            <v/>
          </cell>
          <cell r="F812" t="str">
            <v/>
          </cell>
        </row>
        <row r="813">
          <cell r="C813" t="str">
            <v/>
          </cell>
          <cell r="E813" t="str">
            <v/>
          </cell>
          <cell r="F813" t="str">
            <v/>
          </cell>
        </row>
        <row r="814">
          <cell r="C814" t="str">
            <v/>
          </cell>
          <cell r="E814" t="str">
            <v/>
          </cell>
          <cell r="F814" t="str">
            <v/>
          </cell>
        </row>
        <row r="815">
          <cell r="C815" t="str">
            <v/>
          </cell>
          <cell r="E815" t="str">
            <v/>
          </cell>
          <cell r="F815" t="str">
            <v/>
          </cell>
        </row>
        <row r="816">
          <cell r="C816" t="str">
            <v/>
          </cell>
          <cell r="E816" t="str">
            <v/>
          </cell>
          <cell r="F816" t="str">
            <v/>
          </cell>
        </row>
        <row r="817">
          <cell r="C817" t="str">
            <v/>
          </cell>
          <cell r="E817" t="str">
            <v/>
          </cell>
          <cell r="F817" t="str">
            <v/>
          </cell>
        </row>
        <row r="818">
          <cell r="C818" t="str">
            <v/>
          </cell>
          <cell r="E818" t="str">
            <v/>
          </cell>
          <cell r="F818" t="str">
            <v/>
          </cell>
        </row>
        <row r="819">
          <cell r="C819" t="str">
            <v/>
          </cell>
          <cell r="E819" t="str">
            <v/>
          </cell>
          <cell r="F819" t="str">
            <v/>
          </cell>
        </row>
        <row r="820">
          <cell r="C820" t="str">
            <v/>
          </cell>
          <cell r="E820" t="str">
            <v/>
          </cell>
          <cell r="F820" t="str">
            <v/>
          </cell>
        </row>
        <row r="821">
          <cell r="C821" t="str">
            <v/>
          </cell>
          <cell r="E821" t="str">
            <v/>
          </cell>
          <cell r="F821" t="str">
            <v/>
          </cell>
        </row>
        <row r="822">
          <cell r="C822" t="str">
            <v/>
          </cell>
          <cell r="E822" t="str">
            <v/>
          </cell>
          <cell r="F822" t="str">
            <v/>
          </cell>
        </row>
        <row r="823">
          <cell r="C823" t="str">
            <v/>
          </cell>
          <cell r="E823" t="str">
            <v/>
          </cell>
          <cell r="F823" t="str">
            <v/>
          </cell>
        </row>
        <row r="824">
          <cell r="C824" t="str">
            <v/>
          </cell>
          <cell r="E824" t="str">
            <v/>
          </cell>
          <cell r="F824" t="str">
            <v/>
          </cell>
        </row>
        <row r="825">
          <cell r="C825" t="str">
            <v/>
          </cell>
          <cell r="E825" t="str">
            <v/>
          </cell>
          <cell r="F825" t="str">
            <v/>
          </cell>
        </row>
        <row r="826">
          <cell r="C826" t="str">
            <v/>
          </cell>
          <cell r="E826" t="str">
            <v/>
          </cell>
          <cell r="F826" t="str">
            <v/>
          </cell>
        </row>
        <row r="827">
          <cell r="C827" t="str">
            <v/>
          </cell>
          <cell r="E827" t="str">
            <v/>
          </cell>
          <cell r="F827" t="str">
            <v/>
          </cell>
        </row>
        <row r="828">
          <cell r="C828" t="str">
            <v/>
          </cell>
          <cell r="E828" t="str">
            <v/>
          </cell>
          <cell r="F828" t="str">
            <v/>
          </cell>
        </row>
        <row r="829">
          <cell r="C829" t="str">
            <v/>
          </cell>
          <cell r="E829" t="str">
            <v/>
          </cell>
          <cell r="F829" t="str">
            <v/>
          </cell>
        </row>
        <row r="830">
          <cell r="C830" t="str">
            <v/>
          </cell>
          <cell r="E830" t="str">
            <v/>
          </cell>
          <cell r="F830" t="str">
            <v/>
          </cell>
        </row>
        <row r="831">
          <cell r="C831" t="str">
            <v/>
          </cell>
          <cell r="E831" t="str">
            <v/>
          </cell>
          <cell r="F831" t="str">
            <v/>
          </cell>
        </row>
        <row r="832">
          <cell r="C832" t="str">
            <v/>
          </cell>
          <cell r="E832" t="str">
            <v/>
          </cell>
          <cell r="F832" t="str">
            <v/>
          </cell>
        </row>
        <row r="833">
          <cell r="C833" t="str">
            <v/>
          </cell>
          <cell r="E833" t="str">
            <v/>
          </cell>
          <cell r="F833" t="str">
            <v/>
          </cell>
        </row>
        <row r="834">
          <cell r="C834" t="str">
            <v/>
          </cell>
          <cell r="E834" t="str">
            <v/>
          </cell>
          <cell r="F834" t="str">
            <v/>
          </cell>
        </row>
        <row r="835">
          <cell r="C835" t="str">
            <v/>
          </cell>
          <cell r="E835" t="str">
            <v/>
          </cell>
          <cell r="F835" t="str">
            <v/>
          </cell>
        </row>
        <row r="836">
          <cell r="C836" t="str">
            <v/>
          </cell>
          <cell r="E836" t="str">
            <v/>
          </cell>
          <cell r="F836" t="str">
            <v/>
          </cell>
        </row>
        <row r="837">
          <cell r="C837" t="str">
            <v/>
          </cell>
          <cell r="E837" t="str">
            <v/>
          </cell>
          <cell r="F837" t="str">
            <v/>
          </cell>
        </row>
        <row r="838">
          <cell r="C838" t="str">
            <v/>
          </cell>
          <cell r="E838" t="str">
            <v/>
          </cell>
          <cell r="F838" t="str">
            <v/>
          </cell>
        </row>
        <row r="839">
          <cell r="C839" t="str">
            <v/>
          </cell>
          <cell r="E839" t="str">
            <v/>
          </cell>
          <cell r="F839" t="str">
            <v/>
          </cell>
        </row>
        <row r="840">
          <cell r="C840" t="str">
            <v/>
          </cell>
          <cell r="E840" t="str">
            <v/>
          </cell>
          <cell r="F840" t="str">
            <v/>
          </cell>
        </row>
        <row r="841">
          <cell r="C841" t="str">
            <v/>
          </cell>
          <cell r="E841" t="str">
            <v/>
          </cell>
          <cell r="F841" t="str">
            <v/>
          </cell>
        </row>
        <row r="842">
          <cell r="C842" t="str">
            <v/>
          </cell>
          <cell r="E842" t="str">
            <v/>
          </cell>
          <cell r="F842" t="str">
            <v/>
          </cell>
        </row>
        <row r="843">
          <cell r="C843" t="str">
            <v/>
          </cell>
          <cell r="E843" t="str">
            <v/>
          </cell>
          <cell r="F843" t="str">
            <v/>
          </cell>
        </row>
        <row r="844">
          <cell r="C844" t="str">
            <v/>
          </cell>
          <cell r="E844" t="str">
            <v/>
          </cell>
          <cell r="F844" t="str">
            <v/>
          </cell>
        </row>
        <row r="845">
          <cell r="C845" t="str">
            <v/>
          </cell>
          <cell r="E845" t="str">
            <v/>
          </cell>
          <cell r="F845" t="str">
            <v/>
          </cell>
        </row>
        <row r="846">
          <cell r="C846" t="str">
            <v/>
          </cell>
          <cell r="E846" t="str">
            <v/>
          </cell>
          <cell r="F846" t="str">
            <v/>
          </cell>
        </row>
        <row r="847">
          <cell r="C847" t="str">
            <v/>
          </cell>
          <cell r="E847" t="str">
            <v/>
          </cell>
          <cell r="F847" t="str">
            <v/>
          </cell>
        </row>
        <row r="848">
          <cell r="C848" t="str">
            <v/>
          </cell>
          <cell r="E848" t="str">
            <v/>
          </cell>
          <cell r="F848" t="str">
            <v/>
          </cell>
        </row>
        <row r="849">
          <cell r="C849" t="str">
            <v/>
          </cell>
          <cell r="E849" t="str">
            <v/>
          </cell>
          <cell r="F849" t="str">
            <v/>
          </cell>
        </row>
        <row r="850">
          <cell r="C850" t="str">
            <v/>
          </cell>
          <cell r="E850" t="str">
            <v/>
          </cell>
          <cell r="F850" t="str">
            <v/>
          </cell>
        </row>
        <row r="851">
          <cell r="C851" t="str">
            <v/>
          </cell>
          <cell r="E851" t="str">
            <v/>
          </cell>
          <cell r="F851" t="str">
            <v/>
          </cell>
        </row>
        <row r="852">
          <cell r="C852" t="str">
            <v/>
          </cell>
          <cell r="E852" t="str">
            <v/>
          </cell>
          <cell r="F852" t="str">
            <v/>
          </cell>
        </row>
        <row r="853">
          <cell r="C853" t="str">
            <v/>
          </cell>
          <cell r="E853" t="str">
            <v/>
          </cell>
          <cell r="F853" t="str">
            <v/>
          </cell>
        </row>
        <row r="854">
          <cell r="C854" t="str">
            <v/>
          </cell>
          <cell r="E854" t="str">
            <v/>
          </cell>
          <cell r="F854" t="str">
            <v/>
          </cell>
        </row>
        <row r="855">
          <cell r="C855" t="str">
            <v/>
          </cell>
          <cell r="E855" t="str">
            <v/>
          </cell>
          <cell r="F855" t="str">
            <v/>
          </cell>
        </row>
        <row r="856">
          <cell r="C856" t="str">
            <v/>
          </cell>
          <cell r="E856" t="str">
            <v/>
          </cell>
          <cell r="F856" t="str">
            <v/>
          </cell>
        </row>
        <row r="857">
          <cell r="C857" t="str">
            <v/>
          </cell>
          <cell r="E857" t="str">
            <v/>
          </cell>
          <cell r="F857" t="str">
            <v/>
          </cell>
        </row>
        <row r="858">
          <cell r="C858" t="str">
            <v/>
          </cell>
          <cell r="E858" t="str">
            <v/>
          </cell>
          <cell r="F858" t="str">
            <v/>
          </cell>
        </row>
        <row r="859">
          <cell r="C859" t="str">
            <v/>
          </cell>
          <cell r="E859" t="str">
            <v/>
          </cell>
          <cell r="F859" t="str">
            <v/>
          </cell>
        </row>
        <row r="860">
          <cell r="C860" t="str">
            <v/>
          </cell>
          <cell r="E860" t="str">
            <v/>
          </cell>
          <cell r="F860" t="str">
            <v/>
          </cell>
        </row>
        <row r="861">
          <cell r="C861" t="str">
            <v/>
          </cell>
          <cell r="E861" t="str">
            <v/>
          </cell>
          <cell r="F861" t="str">
            <v/>
          </cell>
        </row>
        <row r="862">
          <cell r="C862" t="str">
            <v/>
          </cell>
          <cell r="E862" t="str">
            <v/>
          </cell>
          <cell r="F862" t="str">
            <v/>
          </cell>
        </row>
        <row r="863">
          <cell r="C863" t="str">
            <v/>
          </cell>
          <cell r="E863" t="str">
            <v/>
          </cell>
          <cell r="F863" t="str">
            <v/>
          </cell>
        </row>
        <row r="864">
          <cell r="C864" t="str">
            <v/>
          </cell>
          <cell r="E864" t="str">
            <v/>
          </cell>
          <cell r="F864" t="str">
            <v/>
          </cell>
        </row>
        <row r="865">
          <cell r="C865" t="str">
            <v/>
          </cell>
          <cell r="E865" t="str">
            <v/>
          </cell>
          <cell r="F865" t="str">
            <v/>
          </cell>
        </row>
        <row r="866">
          <cell r="C866" t="str">
            <v/>
          </cell>
          <cell r="E866" t="str">
            <v/>
          </cell>
          <cell r="F866" t="str">
            <v/>
          </cell>
        </row>
        <row r="867">
          <cell r="C867" t="str">
            <v/>
          </cell>
          <cell r="E867" t="str">
            <v/>
          </cell>
          <cell r="F867" t="str">
            <v/>
          </cell>
        </row>
        <row r="868">
          <cell r="C868" t="str">
            <v/>
          </cell>
          <cell r="E868" t="str">
            <v/>
          </cell>
          <cell r="F868" t="str">
            <v/>
          </cell>
        </row>
        <row r="869">
          <cell r="C869" t="str">
            <v/>
          </cell>
          <cell r="E869" t="str">
            <v/>
          </cell>
          <cell r="F869" t="str">
            <v/>
          </cell>
        </row>
        <row r="870">
          <cell r="C870" t="str">
            <v/>
          </cell>
          <cell r="E870" t="str">
            <v/>
          </cell>
          <cell r="F870" t="str">
            <v/>
          </cell>
        </row>
        <row r="871">
          <cell r="C871" t="str">
            <v/>
          </cell>
          <cell r="E871" t="str">
            <v/>
          </cell>
          <cell r="F871" t="str">
            <v/>
          </cell>
        </row>
        <row r="872">
          <cell r="C872" t="str">
            <v/>
          </cell>
          <cell r="E872" t="str">
            <v/>
          </cell>
          <cell r="F872" t="str">
            <v/>
          </cell>
        </row>
        <row r="873">
          <cell r="C873" t="str">
            <v/>
          </cell>
          <cell r="E873" t="str">
            <v/>
          </cell>
          <cell r="F873" t="str">
            <v/>
          </cell>
        </row>
        <row r="874">
          <cell r="C874" t="str">
            <v/>
          </cell>
          <cell r="E874" t="str">
            <v/>
          </cell>
          <cell r="F874" t="str">
            <v/>
          </cell>
        </row>
        <row r="875">
          <cell r="C875" t="str">
            <v/>
          </cell>
          <cell r="E875" t="str">
            <v/>
          </cell>
          <cell r="F875" t="str">
            <v/>
          </cell>
        </row>
        <row r="876">
          <cell r="C876" t="str">
            <v/>
          </cell>
          <cell r="E876" t="str">
            <v/>
          </cell>
          <cell r="F876" t="str">
            <v/>
          </cell>
        </row>
        <row r="877">
          <cell r="C877" t="str">
            <v/>
          </cell>
          <cell r="E877" t="str">
            <v/>
          </cell>
          <cell r="F877" t="str">
            <v/>
          </cell>
        </row>
        <row r="878">
          <cell r="C878" t="str">
            <v/>
          </cell>
          <cell r="E878" t="str">
            <v/>
          </cell>
          <cell r="F878" t="str">
            <v/>
          </cell>
        </row>
        <row r="879">
          <cell r="C879" t="str">
            <v/>
          </cell>
          <cell r="E879" t="str">
            <v/>
          </cell>
          <cell r="F879" t="str">
            <v/>
          </cell>
        </row>
        <row r="880">
          <cell r="C880" t="str">
            <v/>
          </cell>
          <cell r="E880" t="str">
            <v/>
          </cell>
          <cell r="F880" t="str">
            <v/>
          </cell>
        </row>
        <row r="881">
          <cell r="C881" t="str">
            <v/>
          </cell>
          <cell r="E881" t="str">
            <v/>
          </cell>
          <cell r="F881" t="str">
            <v/>
          </cell>
        </row>
        <row r="882">
          <cell r="C882" t="str">
            <v/>
          </cell>
          <cell r="E882" t="str">
            <v/>
          </cell>
          <cell r="F882" t="str">
            <v/>
          </cell>
        </row>
        <row r="883">
          <cell r="C883" t="str">
            <v/>
          </cell>
          <cell r="E883" t="str">
            <v/>
          </cell>
          <cell r="F883" t="str">
            <v/>
          </cell>
        </row>
        <row r="884">
          <cell r="C884" t="str">
            <v/>
          </cell>
          <cell r="E884" t="str">
            <v/>
          </cell>
          <cell r="F884" t="str">
            <v/>
          </cell>
        </row>
        <row r="885">
          <cell r="C885" t="str">
            <v/>
          </cell>
          <cell r="E885" t="str">
            <v/>
          </cell>
          <cell r="F885" t="str">
            <v/>
          </cell>
        </row>
        <row r="886">
          <cell r="C886" t="str">
            <v/>
          </cell>
          <cell r="E886" t="str">
            <v/>
          </cell>
          <cell r="F886" t="str">
            <v/>
          </cell>
        </row>
        <row r="887">
          <cell r="C887" t="str">
            <v/>
          </cell>
          <cell r="E887" t="str">
            <v/>
          </cell>
          <cell r="F887" t="str">
            <v/>
          </cell>
        </row>
        <row r="888">
          <cell r="C888" t="str">
            <v/>
          </cell>
          <cell r="E888" t="str">
            <v/>
          </cell>
          <cell r="F888" t="str">
            <v/>
          </cell>
        </row>
        <row r="889">
          <cell r="C889" t="str">
            <v/>
          </cell>
          <cell r="E889" t="str">
            <v/>
          </cell>
          <cell r="F889" t="str">
            <v/>
          </cell>
        </row>
        <row r="890">
          <cell r="C890" t="str">
            <v/>
          </cell>
          <cell r="E890" t="str">
            <v/>
          </cell>
          <cell r="F890" t="str">
            <v/>
          </cell>
        </row>
        <row r="891">
          <cell r="C891" t="str">
            <v/>
          </cell>
          <cell r="E891" t="str">
            <v/>
          </cell>
          <cell r="F891" t="str">
            <v/>
          </cell>
        </row>
        <row r="892">
          <cell r="C892" t="str">
            <v/>
          </cell>
          <cell r="E892" t="str">
            <v/>
          </cell>
          <cell r="F892" t="str">
            <v/>
          </cell>
        </row>
        <row r="893">
          <cell r="C893" t="str">
            <v/>
          </cell>
          <cell r="E893" t="str">
            <v/>
          </cell>
          <cell r="F893" t="str">
            <v/>
          </cell>
        </row>
        <row r="894">
          <cell r="C894" t="str">
            <v/>
          </cell>
          <cell r="E894" t="str">
            <v/>
          </cell>
          <cell r="F894" t="str">
            <v/>
          </cell>
        </row>
        <row r="895">
          <cell r="C895" t="str">
            <v/>
          </cell>
          <cell r="E895" t="str">
            <v/>
          </cell>
          <cell r="F895" t="str">
            <v/>
          </cell>
        </row>
        <row r="896">
          <cell r="C896" t="str">
            <v/>
          </cell>
          <cell r="E896" t="str">
            <v/>
          </cell>
          <cell r="F896" t="str">
            <v/>
          </cell>
        </row>
        <row r="897">
          <cell r="C897" t="str">
            <v/>
          </cell>
          <cell r="E897" t="str">
            <v/>
          </cell>
          <cell r="F897" t="str">
            <v/>
          </cell>
        </row>
        <row r="898">
          <cell r="C898" t="str">
            <v/>
          </cell>
          <cell r="E898" t="str">
            <v/>
          </cell>
          <cell r="F898" t="str">
            <v/>
          </cell>
        </row>
        <row r="899">
          <cell r="C899" t="str">
            <v/>
          </cell>
          <cell r="E899" t="str">
            <v/>
          </cell>
          <cell r="F899" t="str">
            <v/>
          </cell>
        </row>
        <row r="900">
          <cell r="C900" t="str">
            <v/>
          </cell>
          <cell r="E900" t="str">
            <v/>
          </cell>
          <cell r="F900" t="str">
            <v/>
          </cell>
        </row>
        <row r="901">
          <cell r="C901" t="str">
            <v/>
          </cell>
          <cell r="E901" t="str">
            <v/>
          </cell>
          <cell r="F901" t="str">
            <v/>
          </cell>
        </row>
        <row r="902">
          <cell r="C902" t="str">
            <v/>
          </cell>
          <cell r="E902" t="str">
            <v/>
          </cell>
          <cell r="F902" t="str">
            <v/>
          </cell>
        </row>
        <row r="903">
          <cell r="C903" t="str">
            <v/>
          </cell>
          <cell r="E903" t="str">
            <v/>
          </cell>
          <cell r="F903" t="str">
            <v/>
          </cell>
        </row>
        <row r="904">
          <cell r="C904" t="str">
            <v/>
          </cell>
          <cell r="E904" t="str">
            <v/>
          </cell>
          <cell r="F904" t="str">
            <v/>
          </cell>
        </row>
        <row r="905">
          <cell r="C905" t="str">
            <v/>
          </cell>
          <cell r="E905" t="str">
            <v/>
          </cell>
          <cell r="F905" t="str">
            <v/>
          </cell>
        </row>
        <row r="906">
          <cell r="C906" t="str">
            <v/>
          </cell>
          <cell r="E906" t="str">
            <v/>
          </cell>
          <cell r="F906" t="str">
            <v/>
          </cell>
        </row>
        <row r="907">
          <cell r="C907" t="str">
            <v/>
          </cell>
          <cell r="E907" t="str">
            <v/>
          </cell>
          <cell r="F907" t="str">
            <v/>
          </cell>
        </row>
        <row r="908">
          <cell r="C908" t="str">
            <v/>
          </cell>
          <cell r="E908" t="str">
            <v/>
          </cell>
          <cell r="F908" t="str">
            <v/>
          </cell>
        </row>
        <row r="909">
          <cell r="C909" t="str">
            <v/>
          </cell>
          <cell r="E909" t="str">
            <v/>
          </cell>
          <cell r="F909" t="str">
            <v/>
          </cell>
        </row>
        <row r="910">
          <cell r="C910" t="str">
            <v/>
          </cell>
          <cell r="E910" t="str">
            <v/>
          </cell>
          <cell r="F910" t="str">
            <v/>
          </cell>
        </row>
        <row r="911">
          <cell r="C911" t="str">
            <v/>
          </cell>
          <cell r="E911" t="str">
            <v/>
          </cell>
          <cell r="F911" t="str">
            <v/>
          </cell>
        </row>
        <row r="912">
          <cell r="C912" t="str">
            <v/>
          </cell>
          <cell r="E912" t="str">
            <v/>
          </cell>
          <cell r="F912" t="str">
            <v/>
          </cell>
        </row>
        <row r="913">
          <cell r="C913" t="str">
            <v/>
          </cell>
          <cell r="E913" t="str">
            <v/>
          </cell>
          <cell r="F913" t="str">
            <v/>
          </cell>
        </row>
        <row r="914">
          <cell r="C914" t="str">
            <v/>
          </cell>
          <cell r="E914" t="str">
            <v/>
          </cell>
          <cell r="F914" t="str">
            <v/>
          </cell>
        </row>
        <row r="915">
          <cell r="C915" t="str">
            <v/>
          </cell>
          <cell r="E915" t="str">
            <v/>
          </cell>
          <cell r="F915" t="str">
            <v/>
          </cell>
        </row>
        <row r="916">
          <cell r="C916" t="str">
            <v/>
          </cell>
          <cell r="E916" t="str">
            <v/>
          </cell>
          <cell r="F916" t="str">
            <v/>
          </cell>
        </row>
        <row r="917">
          <cell r="C917" t="str">
            <v/>
          </cell>
          <cell r="E917" t="str">
            <v/>
          </cell>
          <cell r="F917" t="str">
            <v/>
          </cell>
        </row>
        <row r="918">
          <cell r="C918" t="str">
            <v/>
          </cell>
          <cell r="E918" t="str">
            <v/>
          </cell>
          <cell r="F918" t="str">
            <v/>
          </cell>
        </row>
        <row r="919">
          <cell r="C919" t="str">
            <v/>
          </cell>
          <cell r="E919" t="str">
            <v/>
          </cell>
          <cell r="F919" t="str">
            <v/>
          </cell>
        </row>
        <row r="920">
          <cell r="C920" t="str">
            <v/>
          </cell>
          <cell r="E920" t="str">
            <v/>
          </cell>
          <cell r="F920" t="str">
            <v/>
          </cell>
        </row>
        <row r="921">
          <cell r="C921" t="str">
            <v/>
          </cell>
          <cell r="E921" t="str">
            <v/>
          </cell>
          <cell r="F921" t="str">
            <v/>
          </cell>
        </row>
        <row r="922">
          <cell r="C922" t="str">
            <v/>
          </cell>
          <cell r="E922" t="str">
            <v/>
          </cell>
          <cell r="F922" t="str">
            <v/>
          </cell>
        </row>
        <row r="923">
          <cell r="C923" t="str">
            <v/>
          </cell>
          <cell r="E923" t="str">
            <v/>
          </cell>
          <cell r="F923" t="str">
            <v/>
          </cell>
        </row>
        <row r="924">
          <cell r="C924" t="str">
            <v/>
          </cell>
          <cell r="E924" t="str">
            <v/>
          </cell>
          <cell r="F924" t="str">
            <v/>
          </cell>
        </row>
        <row r="925">
          <cell r="C925" t="str">
            <v/>
          </cell>
          <cell r="E925" t="str">
            <v/>
          </cell>
          <cell r="F925" t="str">
            <v/>
          </cell>
        </row>
        <row r="926">
          <cell r="C926" t="str">
            <v/>
          </cell>
          <cell r="E926" t="str">
            <v/>
          </cell>
          <cell r="F926" t="str">
            <v/>
          </cell>
        </row>
        <row r="927">
          <cell r="C927" t="str">
            <v/>
          </cell>
          <cell r="E927" t="str">
            <v/>
          </cell>
          <cell r="F927" t="str">
            <v/>
          </cell>
        </row>
        <row r="928">
          <cell r="C928" t="str">
            <v/>
          </cell>
          <cell r="E928" t="str">
            <v/>
          </cell>
          <cell r="F928" t="str">
            <v/>
          </cell>
        </row>
        <row r="929">
          <cell r="C929" t="str">
            <v/>
          </cell>
          <cell r="E929" t="str">
            <v/>
          </cell>
          <cell r="F929" t="str">
            <v/>
          </cell>
        </row>
        <row r="930">
          <cell r="C930" t="str">
            <v/>
          </cell>
          <cell r="E930" t="str">
            <v/>
          </cell>
          <cell r="F930" t="str">
            <v/>
          </cell>
        </row>
        <row r="931">
          <cell r="C931" t="str">
            <v/>
          </cell>
          <cell r="E931" t="str">
            <v/>
          </cell>
          <cell r="F931" t="str">
            <v/>
          </cell>
        </row>
        <row r="932">
          <cell r="C932" t="str">
            <v/>
          </cell>
          <cell r="E932" t="str">
            <v/>
          </cell>
          <cell r="F932" t="str">
            <v/>
          </cell>
        </row>
        <row r="933">
          <cell r="C933" t="str">
            <v/>
          </cell>
          <cell r="E933" t="str">
            <v/>
          </cell>
          <cell r="F933" t="str">
            <v/>
          </cell>
        </row>
        <row r="934">
          <cell r="C934" t="str">
            <v/>
          </cell>
          <cell r="E934" t="str">
            <v/>
          </cell>
          <cell r="F934" t="str">
            <v/>
          </cell>
        </row>
        <row r="935">
          <cell r="C935" t="str">
            <v/>
          </cell>
          <cell r="E935" t="str">
            <v/>
          </cell>
          <cell r="F935" t="str">
            <v/>
          </cell>
        </row>
        <row r="936">
          <cell r="C936" t="str">
            <v/>
          </cell>
          <cell r="E936" t="str">
            <v/>
          </cell>
          <cell r="F936" t="str">
            <v/>
          </cell>
        </row>
        <row r="937">
          <cell r="C937" t="str">
            <v/>
          </cell>
          <cell r="E937" t="str">
            <v/>
          </cell>
          <cell r="F937" t="str">
            <v/>
          </cell>
        </row>
        <row r="938">
          <cell r="C938" t="str">
            <v/>
          </cell>
          <cell r="E938" t="str">
            <v/>
          </cell>
          <cell r="F938" t="str">
            <v/>
          </cell>
        </row>
        <row r="939">
          <cell r="C939" t="str">
            <v/>
          </cell>
          <cell r="E939" t="str">
            <v/>
          </cell>
          <cell r="F939" t="str">
            <v/>
          </cell>
        </row>
        <row r="940">
          <cell r="C940" t="str">
            <v/>
          </cell>
          <cell r="E940" t="str">
            <v/>
          </cell>
          <cell r="F940" t="str">
            <v/>
          </cell>
        </row>
        <row r="941">
          <cell r="C941" t="str">
            <v/>
          </cell>
          <cell r="E941" t="str">
            <v/>
          </cell>
          <cell r="F941" t="str">
            <v/>
          </cell>
        </row>
        <row r="942">
          <cell r="C942" t="str">
            <v/>
          </cell>
          <cell r="E942" t="str">
            <v/>
          </cell>
          <cell r="F942" t="str">
            <v/>
          </cell>
        </row>
        <row r="943">
          <cell r="C943" t="str">
            <v/>
          </cell>
          <cell r="E943" t="str">
            <v/>
          </cell>
          <cell r="F943" t="str">
            <v/>
          </cell>
        </row>
        <row r="944">
          <cell r="C944" t="str">
            <v/>
          </cell>
          <cell r="E944" t="str">
            <v/>
          </cell>
          <cell r="F944" t="str">
            <v/>
          </cell>
        </row>
        <row r="945">
          <cell r="C945" t="str">
            <v/>
          </cell>
          <cell r="E945" t="str">
            <v/>
          </cell>
          <cell r="F945" t="str">
            <v/>
          </cell>
        </row>
        <row r="946">
          <cell r="C946" t="str">
            <v/>
          </cell>
          <cell r="E946" t="str">
            <v/>
          </cell>
          <cell r="F946" t="str">
            <v/>
          </cell>
        </row>
        <row r="947">
          <cell r="C947" t="str">
            <v/>
          </cell>
          <cell r="E947" t="str">
            <v/>
          </cell>
          <cell r="F947" t="str">
            <v/>
          </cell>
        </row>
        <row r="948">
          <cell r="C948" t="str">
            <v/>
          </cell>
          <cell r="E948" t="str">
            <v/>
          </cell>
          <cell r="F948" t="str">
            <v/>
          </cell>
        </row>
        <row r="949">
          <cell r="C949" t="str">
            <v/>
          </cell>
          <cell r="E949" t="str">
            <v/>
          </cell>
          <cell r="F949" t="str">
            <v/>
          </cell>
        </row>
        <row r="950">
          <cell r="C950" t="str">
            <v/>
          </cell>
          <cell r="E950" t="str">
            <v/>
          </cell>
          <cell r="F950" t="str">
            <v/>
          </cell>
        </row>
        <row r="951">
          <cell r="C951" t="str">
            <v/>
          </cell>
          <cell r="E951" t="str">
            <v/>
          </cell>
          <cell r="F951" t="str">
            <v/>
          </cell>
        </row>
        <row r="952">
          <cell r="C952" t="str">
            <v/>
          </cell>
          <cell r="E952" t="str">
            <v/>
          </cell>
          <cell r="F952" t="str">
            <v/>
          </cell>
        </row>
        <row r="953">
          <cell r="C953" t="str">
            <v/>
          </cell>
          <cell r="E953" t="str">
            <v/>
          </cell>
          <cell r="F953" t="str">
            <v/>
          </cell>
        </row>
        <row r="954">
          <cell r="C954" t="str">
            <v/>
          </cell>
          <cell r="E954" t="str">
            <v/>
          </cell>
          <cell r="F954" t="str">
            <v/>
          </cell>
        </row>
        <row r="955">
          <cell r="C955" t="str">
            <v/>
          </cell>
          <cell r="E955" t="str">
            <v/>
          </cell>
          <cell r="F955" t="str">
            <v/>
          </cell>
        </row>
        <row r="956">
          <cell r="C956" t="str">
            <v/>
          </cell>
          <cell r="E956" t="str">
            <v/>
          </cell>
          <cell r="F956" t="str">
            <v/>
          </cell>
        </row>
        <row r="957">
          <cell r="C957" t="str">
            <v/>
          </cell>
          <cell r="E957" t="str">
            <v/>
          </cell>
          <cell r="F957" t="str">
            <v/>
          </cell>
        </row>
        <row r="958">
          <cell r="C958" t="str">
            <v/>
          </cell>
          <cell r="E958" t="str">
            <v/>
          </cell>
          <cell r="F958" t="str">
            <v/>
          </cell>
        </row>
        <row r="959">
          <cell r="C959" t="str">
            <v/>
          </cell>
          <cell r="E959" t="str">
            <v/>
          </cell>
          <cell r="F959" t="str">
            <v/>
          </cell>
        </row>
        <row r="960">
          <cell r="C960" t="str">
            <v/>
          </cell>
          <cell r="E960" t="str">
            <v/>
          </cell>
          <cell r="F960" t="str">
            <v/>
          </cell>
        </row>
        <row r="961">
          <cell r="C961" t="str">
            <v/>
          </cell>
          <cell r="E961" t="str">
            <v/>
          </cell>
          <cell r="F961" t="str">
            <v/>
          </cell>
        </row>
        <row r="962">
          <cell r="C962" t="str">
            <v/>
          </cell>
          <cell r="E962" t="str">
            <v/>
          </cell>
          <cell r="F962" t="str">
            <v/>
          </cell>
        </row>
        <row r="963">
          <cell r="C963" t="str">
            <v/>
          </cell>
          <cell r="E963" t="str">
            <v/>
          </cell>
          <cell r="F963" t="str">
            <v/>
          </cell>
        </row>
        <row r="964">
          <cell r="C964" t="str">
            <v/>
          </cell>
          <cell r="E964" t="str">
            <v/>
          </cell>
          <cell r="F964" t="str">
            <v/>
          </cell>
        </row>
        <row r="965">
          <cell r="C965" t="str">
            <v/>
          </cell>
          <cell r="E965" t="str">
            <v/>
          </cell>
          <cell r="F965" t="str">
            <v/>
          </cell>
        </row>
        <row r="966">
          <cell r="C966" t="str">
            <v/>
          </cell>
          <cell r="E966" t="str">
            <v/>
          </cell>
          <cell r="F966" t="str">
            <v/>
          </cell>
        </row>
        <row r="967">
          <cell r="C967" t="str">
            <v/>
          </cell>
          <cell r="E967" t="str">
            <v/>
          </cell>
          <cell r="F967" t="str">
            <v/>
          </cell>
        </row>
        <row r="968">
          <cell r="C968" t="str">
            <v/>
          </cell>
          <cell r="E968" t="str">
            <v/>
          </cell>
          <cell r="F968" t="str">
            <v/>
          </cell>
        </row>
        <row r="969">
          <cell r="C969" t="str">
            <v/>
          </cell>
          <cell r="E969" t="str">
            <v/>
          </cell>
          <cell r="F969" t="str">
            <v/>
          </cell>
        </row>
        <row r="970">
          <cell r="C970" t="str">
            <v/>
          </cell>
          <cell r="E970" t="str">
            <v/>
          </cell>
          <cell r="F970" t="str">
            <v/>
          </cell>
        </row>
        <row r="971">
          <cell r="C971" t="str">
            <v/>
          </cell>
          <cell r="E971" t="str">
            <v/>
          </cell>
          <cell r="F971" t="str">
            <v/>
          </cell>
        </row>
        <row r="972">
          <cell r="C972" t="str">
            <v/>
          </cell>
          <cell r="E972" t="str">
            <v/>
          </cell>
          <cell r="F972" t="str">
            <v/>
          </cell>
        </row>
        <row r="973">
          <cell r="C973" t="str">
            <v/>
          </cell>
          <cell r="E973" t="str">
            <v/>
          </cell>
          <cell r="F973" t="str">
            <v/>
          </cell>
        </row>
        <row r="974">
          <cell r="C974" t="str">
            <v/>
          </cell>
          <cell r="E974" t="str">
            <v/>
          </cell>
          <cell r="F974" t="str">
            <v/>
          </cell>
        </row>
        <row r="975">
          <cell r="C975" t="str">
            <v/>
          </cell>
          <cell r="E975" t="str">
            <v/>
          </cell>
          <cell r="F975" t="str">
            <v/>
          </cell>
        </row>
        <row r="976">
          <cell r="C976" t="str">
            <v/>
          </cell>
          <cell r="E976" t="str">
            <v/>
          </cell>
          <cell r="F976" t="str">
            <v/>
          </cell>
        </row>
        <row r="977">
          <cell r="C977" t="str">
            <v/>
          </cell>
          <cell r="E977" t="str">
            <v/>
          </cell>
          <cell r="F977" t="str">
            <v/>
          </cell>
        </row>
        <row r="978">
          <cell r="C978" t="str">
            <v/>
          </cell>
          <cell r="E978" t="str">
            <v/>
          </cell>
          <cell r="F978" t="str">
            <v/>
          </cell>
        </row>
        <row r="979">
          <cell r="C979" t="str">
            <v/>
          </cell>
          <cell r="E979" t="str">
            <v/>
          </cell>
          <cell r="F979" t="str">
            <v/>
          </cell>
        </row>
        <row r="980">
          <cell r="C980" t="str">
            <v/>
          </cell>
          <cell r="E980" t="str">
            <v/>
          </cell>
          <cell r="F980" t="str">
            <v/>
          </cell>
        </row>
        <row r="981">
          <cell r="C981" t="str">
            <v/>
          </cell>
          <cell r="E981" t="str">
            <v/>
          </cell>
          <cell r="F981" t="str">
            <v/>
          </cell>
        </row>
        <row r="982">
          <cell r="C982" t="str">
            <v/>
          </cell>
          <cell r="E982" t="str">
            <v/>
          </cell>
          <cell r="F982" t="str">
            <v/>
          </cell>
        </row>
        <row r="983">
          <cell r="C983" t="str">
            <v/>
          </cell>
          <cell r="E983" t="str">
            <v/>
          </cell>
          <cell r="F983" t="str">
            <v/>
          </cell>
        </row>
        <row r="984">
          <cell r="C984" t="str">
            <v/>
          </cell>
          <cell r="E984" t="str">
            <v/>
          </cell>
          <cell r="F984" t="str">
            <v/>
          </cell>
        </row>
        <row r="985">
          <cell r="C985" t="str">
            <v/>
          </cell>
          <cell r="E985" t="str">
            <v/>
          </cell>
          <cell r="F985" t="str">
            <v/>
          </cell>
        </row>
        <row r="986">
          <cell r="C986" t="str">
            <v/>
          </cell>
          <cell r="E986" t="str">
            <v/>
          </cell>
          <cell r="F986" t="str">
            <v/>
          </cell>
        </row>
        <row r="987">
          <cell r="C987" t="str">
            <v/>
          </cell>
          <cell r="E987" t="str">
            <v/>
          </cell>
          <cell r="F987" t="str">
            <v/>
          </cell>
        </row>
        <row r="988">
          <cell r="C988" t="str">
            <v/>
          </cell>
          <cell r="E988" t="str">
            <v/>
          </cell>
          <cell r="F988" t="str">
            <v/>
          </cell>
        </row>
        <row r="989">
          <cell r="C989" t="str">
            <v/>
          </cell>
          <cell r="E989" t="str">
            <v/>
          </cell>
          <cell r="F989" t="str">
            <v/>
          </cell>
        </row>
        <row r="990">
          <cell r="C990" t="str">
            <v/>
          </cell>
          <cell r="E990" t="str">
            <v/>
          </cell>
          <cell r="F990" t="str">
            <v/>
          </cell>
        </row>
        <row r="991">
          <cell r="C991" t="str">
            <v/>
          </cell>
          <cell r="E991" t="str">
            <v/>
          </cell>
          <cell r="F991" t="str">
            <v/>
          </cell>
        </row>
        <row r="992">
          <cell r="C992" t="str">
            <v/>
          </cell>
          <cell r="E992" t="str">
            <v/>
          </cell>
          <cell r="F992" t="str">
            <v/>
          </cell>
        </row>
        <row r="993">
          <cell r="C993" t="str">
            <v/>
          </cell>
          <cell r="E993" t="str">
            <v/>
          </cell>
          <cell r="F993" t="str">
            <v/>
          </cell>
        </row>
        <row r="994">
          <cell r="C994" t="str">
            <v/>
          </cell>
          <cell r="E994" t="str">
            <v/>
          </cell>
          <cell r="F994" t="str">
            <v/>
          </cell>
        </row>
        <row r="995">
          <cell r="C995" t="str">
            <v/>
          </cell>
          <cell r="E995" t="str">
            <v/>
          </cell>
          <cell r="F995" t="str">
            <v/>
          </cell>
        </row>
        <row r="996">
          <cell r="C996" t="str">
            <v/>
          </cell>
          <cell r="E996" t="str">
            <v/>
          </cell>
          <cell r="F996" t="str">
            <v/>
          </cell>
        </row>
        <row r="997">
          <cell r="C997" t="str">
            <v/>
          </cell>
          <cell r="E997" t="str">
            <v/>
          </cell>
          <cell r="F997" t="str">
            <v/>
          </cell>
        </row>
        <row r="998">
          <cell r="C998" t="str">
            <v/>
          </cell>
          <cell r="E998" t="str">
            <v/>
          </cell>
          <cell r="F998" t="str">
            <v/>
          </cell>
        </row>
        <row r="999">
          <cell r="C999" t="str">
            <v/>
          </cell>
          <cell r="E999" t="str">
            <v/>
          </cell>
          <cell r="F999" t="str">
            <v/>
          </cell>
        </row>
        <row r="1000">
          <cell r="C1000" t="str">
            <v/>
          </cell>
          <cell r="E1000" t="str">
            <v/>
          </cell>
          <cell r="F1000" t="str">
            <v/>
          </cell>
        </row>
        <row r="1001">
          <cell r="C1001" t="str">
            <v/>
          </cell>
          <cell r="E1001" t="str">
            <v/>
          </cell>
          <cell r="F1001" t="str">
            <v/>
          </cell>
        </row>
        <row r="1002">
          <cell r="C1002" t="str">
            <v/>
          </cell>
          <cell r="E1002" t="str">
            <v/>
          </cell>
          <cell r="F1002" t="str">
            <v/>
          </cell>
        </row>
        <row r="1003">
          <cell r="C1003" t="str">
            <v/>
          </cell>
          <cell r="E1003" t="str">
            <v/>
          </cell>
          <cell r="F1003" t="str">
            <v/>
          </cell>
        </row>
        <row r="1004">
          <cell r="C1004" t="str">
            <v/>
          </cell>
          <cell r="E1004" t="str">
            <v/>
          </cell>
          <cell r="F1004" t="str">
            <v/>
          </cell>
        </row>
        <row r="1005">
          <cell r="C1005" t="str">
            <v/>
          </cell>
          <cell r="E1005" t="str">
            <v/>
          </cell>
          <cell r="F1005" t="str">
            <v/>
          </cell>
        </row>
        <row r="1006">
          <cell r="C1006" t="str">
            <v/>
          </cell>
          <cell r="E1006" t="str">
            <v/>
          </cell>
          <cell r="F1006" t="str">
            <v/>
          </cell>
        </row>
        <row r="1007">
          <cell r="C1007" t="str">
            <v/>
          </cell>
          <cell r="E1007" t="str">
            <v/>
          </cell>
          <cell r="F1007" t="str">
            <v/>
          </cell>
        </row>
        <row r="1008">
          <cell r="C1008" t="str">
            <v/>
          </cell>
          <cell r="E1008" t="str">
            <v/>
          </cell>
          <cell r="F1008" t="str">
            <v/>
          </cell>
        </row>
        <row r="1009">
          <cell r="C1009" t="str">
            <v/>
          </cell>
          <cell r="E1009" t="str">
            <v/>
          </cell>
          <cell r="F1009" t="str">
            <v/>
          </cell>
        </row>
        <row r="1010">
          <cell r="C1010" t="str">
            <v/>
          </cell>
          <cell r="E1010" t="str">
            <v/>
          </cell>
          <cell r="F1010" t="str">
            <v/>
          </cell>
        </row>
        <row r="1011">
          <cell r="C1011" t="str">
            <v/>
          </cell>
          <cell r="E1011" t="str">
            <v/>
          </cell>
          <cell r="F1011" t="str">
            <v/>
          </cell>
        </row>
        <row r="1012">
          <cell r="C1012" t="str">
            <v/>
          </cell>
          <cell r="E1012" t="str">
            <v/>
          </cell>
          <cell r="F1012" t="str">
            <v/>
          </cell>
        </row>
        <row r="1013">
          <cell r="C1013" t="str">
            <v/>
          </cell>
          <cell r="E1013" t="str">
            <v/>
          </cell>
          <cell r="F1013" t="str">
            <v/>
          </cell>
        </row>
        <row r="1014">
          <cell r="C1014" t="str">
            <v/>
          </cell>
          <cell r="E1014" t="str">
            <v/>
          </cell>
          <cell r="F1014" t="str">
            <v/>
          </cell>
        </row>
        <row r="1015">
          <cell r="C1015" t="str">
            <v/>
          </cell>
          <cell r="E1015" t="str">
            <v/>
          </cell>
          <cell r="F1015" t="str">
            <v/>
          </cell>
        </row>
        <row r="1016">
          <cell r="C1016" t="str">
            <v/>
          </cell>
          <cell r="E1016" t="str">
            <v/>
          </cell>
          <cell r="F1016" t="str">
            <v/>
          </cell>
        </row>
        <row r="1017">
          <cell r="C1017" t="str">
            <v/>
          </cell>
          <cell r="E1017" t="str">
            <v/>
          </cell>
          <cell r="F1017" t="str">
            <v/>
          </cell>
        </row>
        <row r="1018">
          <cell r="C1018" t="str">
            <v/>
          </cell>
          <cell r="E1018" t="str">
            <v/>
          </cell>
          <cell r="F1018" t="str">
            <v/>
          </cell>
        </row>
        <row r="1019">
          <cell r="C1019" t="str">
            <v/>
          </cell>
          <cell r="E1019" t="str">
            <v/>
          </cell>
          <cell r="F1019" t="str">
            <v/>
          </cell>
        </row>
        <row r="1020">
          <cell r="C1020" t="str">
            <v/>
          </cell>
          <cell r="E1020" t="str">
            <v/>
          </cell>
          <cell r="F1020" t="str">
            <v/>
          </cell>
        </row>
        <row r="1021">
          <cell r="C1021" t="str">
            <v/>
          </cell>
          <cell r="E1021" t="str">
            <v/>
          </cell>
          <cell r="F1021" t="str">
            <v/>
          </cell>
        </row>
        <row r="1022">
          <cell r="C1022" t="str">
            <v/>
          </cell>
          <cell r="E1022" t="str">
            <v/>
          </cell>
          <cell r="F1022" t="str">
            <v/>
          </cell>
        </row>
        <row r="1023">
          <cell r="C1023" t="str">
            <v/>
          </cell>
          <cell r="E1023" t="str">
            <v/>
          </cell>
          <cell r="F1023" t="str">
            <v/>
          </cell>
        </row>
        <row r="1024">
          <cell r="C1024" t="str">
            <v/>
          </cell>
          <cell r="E1024" t="str">
            <v/>
          </cell>
          <cell r="F1024" t="str">
            <v/>
          </cell>
        </row>
        <row r="1025">
          <cell r="C1025" t="str">
            <v/>
          </cell>
          <cell r="E1025" t="str">
            <v/>
          </cell>
          <cell r="F1025" t="str">
            <v/>
          </cell>
        </row>
        <row r="1026">
          <cell r="C1026" t="str">
            <v/>
          </cell>
          <cell r="E1026" t="str">
            <v/>
          </cell>
          <cell r="F1026" t="str">
            <v/>
          </cell>
        </row>
        <row r="1027">
          <cell r="C1027" t="str">
            <v/>
          </cell>
          <cell r="E1027" t="str">
            <v/>
          </cell>
          <cell r="F1027" t="str">
            <v/>
          </cell>
        </row>
        <row r="1028">
          <cell r="C1028" t="str">
            <v/>
          </cell>
          <cell r="E1028" t="str">
            <v/>
          </cell>
          <cell r="F1028" t="str">
            <v/>
          </cell>
        </row>
        <row r="1029">
          <cell r="C1029" t="str">
            <v/>
          </cell>
          <cell r="E1029" t="str">
            <v/>
          </cell>
          <cell r="F1029" t="str">
            <v/>
          </cell>
        </row>
        <row r="1030">
          <cell r="C1030" t="str">
            <v/>
          </cell>
          <cell r="E1030" t="str">
            <v/>
          </cell>
          <cell r="F1030" t="str">
            <v/>
          </cell>
        </row>
        <row r="1031">
          <cell r="C1031" t="str">
            <v/>
          </cell>
          <cell r="E1031" t="str">
            <v/>
          </cell>
          <cell r="F1031" t="str">
            <v/>
          </cell>
        </row>
        <row r="1032">
          <cell r="C1032" t="str">
            <v/>
          </cell>
          <cell r="E1032" t="str">
            <v/>
          </cell>
          <cell r="F1032" t="str">
            <v/>
          </cell>
        </row>
        <row r="1033">
          <cell r="C1033" t="str">
            <v/>
          </cell>
          <cell r="E1033" t="str">
            <v/>
          </cell>
          <cell r="F1033" t="str">
            <v/>
          </cell>
        </row>
        <row r="1034">
          <cell r="C1034" t="str">
            <v/>
          </cell>
          <cell r="E1034" t="str">
            <v/>
          </cell>
          <cell r="F1034" t="str">
            <v/>
          </cell>
        </row>
        <row r="1035">
          <cell r="C1035" t="str">
            <v/>
          </cell>
          <cell r="E1035" t="str">
            <v/>
          </cell>
          <cell r="F1035" t="str">
            <v/>
          </cell>
        </row>
        <row r="1036">
          <cell r="C1036" t="str">
            <v/>
          </cell>
          <cell r="E1036" t="str">
            <v/>
          </cell>
          <cell r="F1036" t="str">
            <v/>
          </cell>
        </row>
        <row r="1037">
          <cell r="C1037" t="str">
            <v/>
          </cell>
          <cell r="E1037" t="str">
            <v/>
          </cell>
          <cell r="F1037" t="str">
            <v/>
          </cell>
        </row>
        <row r="1038">
          <cell r="C1038" t="str">
            <v/>
          </cell>
          <cell r="E1038" t="str">
            <v/>
          </cell>
          <cell r="F1038" t="str">
            <v/>
          </cell>
        </row>
        <row r="1039">
          <cell r="C1039" t="str">
            <v/>
          </cell>
          <cell r="E1039" t="str">
            <v/>
          </cell>
          <cell r="F1039" t="str">
            <v/>
          </cell>
        </row>
        <row r="1040">
          <cell r="C1040" t="str">
            <v/>
          </cell>
          <cell r="E1040" t="str">
            <v/>
          </cell>
          <cell r="F1040" t="str">
            <v/>
          </cell>
        </row>
        <row r="1041">
          <cell r="C1041" t="str">
            <v/>
          </cell>
          <cell r="E1041" t="str">
            <v/>
          </cell>
          <cell r="F1041" t="str">
            <v/>
          </cell>
        </row>
        <row r="1042">
          <cell r="C1042" t="str">
            <v/>
          </cell>
          <cell r="E1042" t="str">
            <v/>
          </cell>
          <cell r="F1042" t="str">
            <v/>
          </cell>
        </row>
        <row r="1043">
          <cell r="C1043" t="str">
            <v/>
          </cell>
          <cell r="E1043" t="str">
            <v/>
          </cell>
          <cell r="F1043" t="str">
            <v/>
          </cell>
        </row>
        <row r="1044">
          <cell r="C1044" t="str">
            <v/>
          </cell>
          <cell r="E1044" t="str">
            <v/>
          </cell>
          <cell r="F1044" t="str">
            <v/>
          </cell>
        </row>
        <row r="1045">
          <cell r="C1045" t="str">
            <v/>
          </cell>
          <cell r="E1045" t="str">
            <v/>
          </cell>
          <cell r="F1045" t="str">
            <v/>
          </cell>
        </row>
        <row r="1046">
          <cell r="C1046" t="str">
            <v/>
          </cell>
          <cell r="E1046" t="str">
            <v/>
          </cell>
          <cell r="F1046" t="str">
            <v/>
          </cell>
        </row>
        <row r="1047">
          <cell r="C1047" t="str">
            <v/>
          </cell>
          <cell r="E1047" t="str">
            <v/>
          </cell>
          <cell r="F1047" t="str">
            <v/>
          </cell>
        </row>
        <row r="1048">
          <cell r="C1048" t="str">
            <v/>
          </cell>
          <cell r="E1048" t="str">
            <v/>
          </cell>
          <cell r="F1048" t="str">
            <v/>
          </cell>
        </row>
        <row r="1049">
          <cell r="C1049" t="str">
            <v/>
          </cell>
          <cell r="E1049" t="str">
            <v/>
          </cell>
          <cell r="F1049" t="str">
            <v/>
          </cell>
        </row>
        <row r="1050">
          <cell r="C1050" t="str">
            <v/>
          </cell>
          <cell r="E1050" t="str">
            <v/>
          </cell>
          <cell r="F1050" t="str">
            <v/>
          </cell>
        </row>
        <row r="1051">
          <cell r="C1051" t="str">
            <v/>
          </cell>
          <cell r="E1051" t="str">
            <v/>
          </cell>
          <cell r="F1051" t="str">
            <v/>
          </cell>
        </row>
        <row r="1052">
          <cell r="C1052" t="str">
            <v/>
          </cell>
          <cell r="E1052" t="str">
            <v/>
          </cell>
          <cell r="F1052" t="str">
            <v/>
          </cell>
        </row>
        <row r="1053">
          <cell r="C1053" t="str">
            <v/>
          </cell>
          <cell r="E1053" t="str">
            <v/>
          </cell>
          <cell r="F1053" t="str">
            <v/>
          </cell>
        </row>
        <row r="1054">
          <cell r="C1054" t="str">
            <v/>
          </cell>
          <cell r="E1054" t="str">
            <v/>
          </cell>
          <cell r="F1054" t="str">
            <v/>
          </cell>
        </row>
        <row r="1055">
          <cell r="C1055" t="str">
            <v/>
          </cell>
          <cell r="E1055" t="str">
            <v/>
          </cell>
          <cell r="F1055" t="str">
            <v/>
          </cell>
        </row>
        <row r="1056">
          <cell r="C1056" t="str">
            <v/>
          </cell>
          <cell r="E1056" t="str">
            <v/>
          </cell>
          <cell r="F1056" t="str">
            <v/>
          </cell>
        </row>
        <row r="1057">
          <cell r="C1057" t="str">
            <v/>
          </cell>
          <cell r="E1057" t="str">
            <v/>
          </cell>
          <cell r="F1057" t="str">
            <v/>
          </cell>
        </row>
        <row r="1058">
          <cell r="C1058" t="str">
            <v/>
          </cell>
          <cell r="E1058" t="str">
            <v/>
          </cell>
          <cell r="F1058" t="str">
            <v/>
          </cell>
        </row>
        <row r="1059">
          <cell r="C1059" t="str">
            <v/>
          </cell>
          <cell r="E1059" t="str">
            <v/>
          </cell>
          <cell r="F1059" t="str">
            <v/>
          </cell>
        </row>
        <row r="1060">
          <cell r="C1060" t="str">
            <v/>
          </cell>
          <cell r="E1060" t="str">
            <v/>
          </cell>
          <cell r="F1060" t="str">
            <v/>
          </cell>
        </row>
        <row r="1061">
          <cell r="C1061" t="str">
            <v/>
          </cell>
          <cell r="E1061" t="str">
            <v/>
          </cell>
          <cell r="F1061" t="str">
            <v/>
          </cell>
        </row>
        <row r="1062">
          <cell r="C1062" t="str">
            <v/>
          </cell>
          <cell r="E1062" t="str">
            <v/>
          </cell>
          <cell r="F1062" t="str">
            <v/>
          </cell>
        </row>
        <row r="1063">
          <cell r="C1063" t="str">
            <v/>
          </cell>
          <cell r="E1063" t="str">
            <v/>
          </cell>
          <cell r="F1063" t="str">
            <v/>
          </cell>
        </row>
        <row r="1064">
          <cell r="C1064" t="str">
            <v/>
          </cell>
          <cell r="E1064" t="str">
            <v/>
          </cell>
          <cell r="F1064" t="str">
            <v/>
          </cell>
        </row>
        <row r="1065">
          <cell r="C1065" t="str">
            <v/>
          </cell>
          <cell r="E1065" t="str">
            <v/>
          </cell>
          <cell r="F1065" t="str">
            <v/>
          </cell>
        </row>
        <row r="1066">
          <cell r="C1066" t="str">
            <v/>
          </cell>
          <cell r="E1066" t="str">
            <v/>
          </cell>
          <cell r="F1066" t="str">
            <v/>
          </cell>
        </row>
        <row r="1067">
          <cell r="C1067" t="str">
            <v/>
          </cell>
          <cell r="E1067" t="str">
            <v/>
          </cell>
          <cell r="F1067" t="str">
            <v/>
          </cell>
        </row>
        <row r="1068">
          <cell r="C1068" t="str">
            <v/>
          </cell>
          <cell r="E1068" t="str">
            <v/>
          </cell>
          <cell r="F1068" t="str">
            <v/>
          </cell>
        </row>
        <row r="1069">
          <cell r="C1069" t="str">
            <v/>
          </cell>
          <cell r="E1069" t="str">
            <v/>
          </cell>
          <cell r="F1069" t="str">
            <v/>
          </cell>
        </row>
        <row r="1070">
          <cell r="C1070" t="str">
            <v/>
          </cell>
          <cell r="E1070" t="str">
            <v/>
          </cell>
          <cell r="F1070" t="str">
            <v/>
          </cell>
        </row>
        <row r="1071">
          <cell r="C1071" t="str">
            <v/>
          </cell>
          <cell r="E1071" t="str">
            <v/>
          </cell>
          <cell r="F1071" t="str">
            <v/>
          </cell>
        </row>
        <row r="1072">
          <cell r="C1072" t="str">
            <v/>
          </cell>
          <cell r="E1072" t="str">
            <v/>
          </cell>
          <cell r="F1072" t="str">
            <v/>
          </cell>
        </row>
        <row r="1073">
          <cell r="C1073" t="str">
            <v/>
          </cell>
          <cell r="E1073" t="str">
            <v/>
          </cell>
          <cell r="F1073" t="str">
            <v/>
          </cell>
        </row>
        <row r="1074">
          <cell r="C1074" t="str">
            <v/>
          </cell>
          <cell r="E1074" t="str">
            <v/>
          </cell>
          <cell r="F1074" t="str">
            <v/>
          </cell>
        </row>
        <row r="1075">
          <cell r="C1075" t="str">
            <v/>
          </cell>
          <cell r="E1075" t="str">
            <v/>
          </cell>
          <cell r="F1075" t="str">
            <v/>
          </cell>
        </row>
        <row r="1076">
          <cell r="C1076" t="str">
            <v/>
          </cell>
          <cell r="E1076" t="str">
            <v/>
          </cell>
          <cell r="F1076" t="str">
            <v/>
          </cell>
        </row>
        <row r="1077">
          <cell r="C1077" t="str">
            <v/>
          </cell>
          <cell r="E1077" t="str">
            <v/>
          </cell>
          <cell r="F1077" t="str">
            <v/>
          </cell>
        </row>
        <row r="1078">
          <cell r="C1078" t="str">
            <v/>
          </cell>
          <cell r="E1078" t="str">
            <v/>
          </cell>
          <cell r="F1078" t="str">
            <v/>
          </cell>
        </row>
        <row r="1079">
          <cell r="C1079" t="str">
            <v/>
          </cell>
          <cell r="E1079" t="str">
            <v/>
          </cell>
          <cell r="F1079" t="str">
            <v/>
          </cell>
        </row>
        <row r="1080">
          <cell r="C1080" t="str">
            <v/>
          </cell>
          <cell r="E1080" t="str">
            <v/>
          </cell>
          <cell r="F1080" t="str">
            <v/>
          </cell>
        </row>
        <row r="1081">
          <cell r="C1081" t="str">
            <v/>
          </cell>
          <cell r="E1081" t="str">
            <v/>
          </cell>
          <cell r="F1081" t="str">
            <v/>
          </cell>
        </row>
        <row r="1082">
          <cell r="C1082" t="str">
            <v/>
          </cell>
          <cell r="E1082" t="str">
            <v/>
          </cell>
          <cell r="F1082" t="str">
            <v/>
          </cell>
        </row>
        <row r="1083">
          <cell r="C1083" t="str">
            <v/>
          </cell>
          <cell r="E1083" t="str">
            <v/>
          </cell>
          <cell r="F1083" t="str">
            <v/>
          </cell>
        </row>
        <row r="1084">
          <cell r="C1084" t="str">
            <v/>
          </cell>
          <cell r="E1084" t="str">
            <v/>
          </cell>
          <cell r="F1084" t="str">
            <v/>
          </cell>
        </row>
        <row r="1085">
          <cell r="C1085" t="str">
            <v/>
          </cell>
          <cell r="E1085" t="str">
            <v/>
          </cell>
          <cell r="F1085" t="str">
            <v/>
          </cell>
        </row>
        <row r="1086">
          <cell r="C1086" t="str">
            <v/>
          </cell>
          <cell r="E1086" t="str">
            <v/>
          </cell>
          <cell r="F1086" t="str">
            <v/>
          </cell>
        </row>
        <row r="1087">
          <cell r="C1087" t="str">
            <v/>
          </cell>
          <cell r="E1087" t="str">
            <v/>
          </cell>
          <cell r="F1087" t="str">
            <v/>
          </cell>
        </row>
        <row r="1088">
          <cell r="C1088" t="str">
            <v/>
          </cell>
          <cell r="E1088" t="str">
            <v/>
          </cell>
          <cell r="F1088" t="str">
            <v/>
          </cell>
        </row>
        <row r="1089">
          <cell r="C1089" t="str">
            <v/>
          </cell>
          <cell r="E1089" t="str">
            <v/>
          </cell>
          <cell r="F1089" t="str">
            <v/>
          </cell>
        </row>
        <row r="1090">
          <cell r="C1090" t="str">
            <v/>
          </cell>
          <cell r="E1090" t="str">
            <v/>
          </cell>
          <cell r="F1090" t="str">
            <v/>
          </cell>
        </row>
        <row r="1091">
          <cell r="C1091" t="str">
            <v/>
          </cell>
          <cell r="E1091" t="str">
            <v/>
          </cell>
          <cell r="F1091" t="str">
            <v/>
          </cell>
        </row>
        <row r="1092">
          <cell r="C1092" t="str">
            <v/>
          </cell>
          <cell r="E1092" t="str">
            <v/>
          </cell>
          <cell r="F1092" t="str">
            <v/>
          </cell>
        </row>
        <row r="1093">
          <cell r="C1093" t="str">
            <v/>
          </cell>
          <cell r="E1093" t="str">
            <v/>
          </cell>
          <cell r="F1093" t="str">
            <v/>
          </cell>
        </row>
        <row r="1094">
          <cell r="C1094" t="str">
            <v/>
          </cell>
          <cell r="E1094" t="str">
            <v/>
          </cell>
          <cell r="F1094" t="str">
            <v/>
          </cell>
        </row>
        <row r="1095">
          <cell r="C1095" t="str">
            <v/>
          </cell>
          <cell r="E1095" t="str">
            <v/>
          </cell>
          <cell r="F1095" t="str">
            <v/>
          </cell>
        </row>
        <row r="1096">
          <cell r="C1096" t="str">
            <v/>
          </cell>
          <cell r="E1096" t="str">
            <v/>
          </cell>
          <cell r="F1096" t="str">
            <v/>
          </cell>
        </row>
        <row r="1097">
          <cell r="C1097" t="str">
            <v/>
          </cell>
          <cell r="E1097" t="str">
            <v/>
          </cell>
          <cell r="F1097" t="str">
            <v/>
          </cell>
        </row>
        <row r="1098">
          <cell r="C1098" t="str">
            <v/>
          </cell>
          <cell r="E1098" t="str">
            <v/>
          </cell>
          <cell r="F1098" t="str">
            <v/>
          </cell>
        </row>
        <row r="1099">
          <cell r="C1099" t="str">
            <v/>
          </cell>
          <cell r="E1099" t="str">
            <v/>
          </cell>
          <cell r="F1099" t="str">
            <v/>
          </cell>
        </row>
        <row r="1100">
          <cell r="C1100" t="str">
            <v/>
          </cell>
          <cell r="E1100" t="str">
            <v/>
          </cell>
          <cell r="F1100" t="str">
            <v/>
          </cell>
        </row>
        <row r="1101">
          <cell r="C1101" t="str">
            <v/>
          </cell>
          <cell r="E1101" t="str">
            <v/>
          </cell>
          <cell r="F1101" t="str">
            <v/>
          </cell>
        </row>
        <row r="1102">
          <cell r="C1102" t="str">
            <v/>
          </cell>
          <cell r="E1102" t="str">
            <v/>
          </cell>
          <cell r="F1102" t="str">
            <v/>
          </cell>
        </row>
        <row r="1103">
          <cell r="C1103" t="str">
            <v/>
          </cell>
          <cell r="E1103" t="str">
            <v/>
          </cell>
          <cell r="F1103" t="str">
            <v/>
          </cell>
        </row>
        <row r="1104">
          <cell r="C1104" t="str">
            <v/>
          </cell>
          <cell r="E1104" t="str">
            <v/>
          </cell>
          <cell r="F1104" t="str">
            <v/>
          </cell>
        </row>
        <row r="1105">
          <cell r="C1105" t="str">
            <v/>
          </cell>
          <cell r="E1105" t="str">
            <v/>
          </cell>
          <cell r="F1105" t="str">
            <v/>
          </cell>
        </row>
        <row r="1106">
          <cell r="C1106" t="str">
            <v/>
          </cell>
          <cell r="E1106" t="str">
            <v/>
          </cell>
          <cell r="F1106" t="str">
            <v/>
          </cell>
        </row>
        <row r="1107">
          <cell r="C1107" t="str">
            <v/>
          </cell>
          <cell r="E1107" t="str">
            <v/>
          </cell>
          <cell r="F1107" t="str">
            <v/>
          </cell>
        </row>
        <row r="1108">
          <cell r="C1108" t="str">
            <v/>
          </cell>
          <cell r="E1108" t="str">
            <v/>
          </cell>
          <cell r="F1108" t="str">
            <v/>
          </cell>
        </row>
        <row r="1109">
          <cell r="C1109" t="str">
            <v/>
          </cell>
          <cell r="E1109" t="str">
            <v/>
          </cell>
          <cell r="F1109" t="str">
            <v/>
          </cell>
        </row>
        <row r="1110">
          <cell r="C1110" t="str">
            <v/>
          </cell>
          <cell r="E1110" t="str">
            <v/>
          </cell>
          <cell r="F1110" t="str">
            <v/>
          </cell>
        </row>
        <row r="1111">
          <cell r="C1111" t="str">
            <v/>
          </cell>
          <cell r="E1111" t="str">
            <v/>
          </cell>
          <cell r="F1111" t="str">
            <v/>
          </cell>
        </row>
        <row r="1112">
          <cell r="C1112" t="str">
            <v/>
          </cell>
          <cell r="E1112" t="str">
            <v/>
          </cell>
          <cell r="F1112" t="str">
            <v/>
          </cell>
        </row>
        <row r="1113">
          <cell r="C1113" t="str">
            <v/>
          </cell>
          <cell r="E1113" t="str">
            <v/>
          </cell>
          <cell r="F1113" t="str">
            <v/>
          </cell>
        </row>
        <row r="1114">
          <cell r="C1114" t="str">
            <v/>
          </cell>
          <cell r="E1114" t="str">
            <v/>
          </cell>
          <cell r="F1114" t="str">
            <v/>
          </cell>
        </row>
        <row r="1115">
          <cell r="C1115" t="str">
            <v/>
          </cell>
          <cell r="E1115" t="str">
            <v/>
          </cell>
          <cell r="F1115" t="str">
            <v/>
          </cell>
        </row>
        <row r="1116">
          <cell r="C1116" t="str">
            <v/>
          </cell>
          <cell r="E1116" t="str">
            <v/>
          </cell>
          <cell r="F1116" t="str">
            <v/>
          </cell>
        </row>
        <row r="1117">
          <cell r="C1117" t="str">
            <v/>
          </cell>
          <cell r="E1117" t="str">
            <v/>
          </cell>
          <cell r="F1117" t="str">
            <v/>
          </cell>
        </row>
        <row r="1118">
          <cell r="C1118" t="str">
            <v/>
          </cell>
          <cell r="E1118" t="str">
            <v/>
          </cell>
          <cell r="F1118" t="str">
            <v/>
          </cell>
        </row>
        <row r="1119">
          <cell r="C1119" t="str">
            <v/>
          </cell>
          <cell r="E1119" t="str">
            <v/>
          </cell>
          <cell r="F1119" t="str">
            <v/>
          </cell>
        </row>
        <row r="1120">
          <cell r="C1120" t="str">
            <v/>
          </cell>
          <cell r="E1120" t="str">
            <v/>
          </cell>
          <cell r="F1120" t="str">
            <v/>
          </cell>
        </row>
        <row r="1121">
          <cell r="C1121" t="str">
            <v/>
          </cell>
          <cell r="E1121" t="str">
            <v/>
          </cell>
          <cell r="F1121" t="str">
            <v/>
          </cell>
        </row>
        <row r="1122">
          <cell r="C1122" t="str">
            <v/>
          </cell>
          <cell r="E1122" t="str">
            <v/>
          </cell>
          <cell r="F1122" t="str">
            <v/>
          </cell>
        </row>
        <row r="1123">
          <cell r="C1123" t="str">
            <v/>
          </cell>
          <cell r="E1123" t="str">
            <v/>
          </cell>
          <cell r="F1123" t="str">
            <v/>
          </cell>
        </row>
        <row r="1124">
          <cell r="C1124" t="str">
            <v/>
          </cell>
          <cell r="E1124" t="str">
            <v/>
          </cell>
          <cell r="F1124" t="str">
            <v/>
          </cell>
        </row>
        <row r="1125">
          <cell r="C1125" t="str">
            <v/>
          </cell>
          <cell r="E1125" t="str">
            <v/>
          </cell>
          <cell r="F1125" t="str">
            <v/>
          </cell>
        </row>
        <row r="1126">
          <cell r="C1126" t="str">
            <v/>
          </cell>
          <cell r="E1126" t="str">
            <v/>
          </cell>
          <cell r="F1126" t="str">
            <v/>
          </cell>
        </row>
        <row r="1127">
          <cell r="C1127" t="str">
            <v/>
          </cell>
          <cell r="E1127" t="str">
            <v/>
          </cell>
          <cell r="F1127" t="str">
            <v/>
          </cell>
        </row>
        <row r="1128">
          <cell r="C1128" t="str">
            <v/>
          </cell>
          <cell r="E1128" t="str">
            <v/>
          </cell>
          <cell r="F1128" t="str">
            <v/>
          </cell>
        </row>
        <row r="1129">
          <cell r="C1129" t="str">
            <v/>
          </cell>
          <cell r="E1129" t="str">
            <v/>
          </cell>
          <cell r="F1129" t="str">
            <v/>
          </cell>
        </row>
        <row r="1130">
          <cell r="C1130" t="str">
            <v/>
          </cell>
          <cell r="E1130" t="str">
            <v/>
          </cell>
          <cell r="F1130" t="str">
            <v/>
          </cell>
        </row>
        <row r="1131">
          <cell r="C1131" t="str">
            <v/>
          </cell>
          <cell r="E1131" t="str">
            <v/>
          </cell>
          <cell r="F1131" t="str">
            <v/>
          </cell>
        </row>
        <row r="1132">
          <cell r="C1132" t="str">
            <v/>
          </cell>
          <cell r="E1132" t="str">
            <v/>
          </cell>
          <cell r="F1132" t="str">
            <v/>
          </cell>
        </row>
        <row r="1133">
          <cell r="C1133" t="str">
            <v/>
          </cell>
          <cell r="E1133" t="str">
            <v/>
          </cell>
          <cell r="F1133" t="str">
            <v/>
          </cell>
        </row>
        <row r="1134">
          <cell r="C1134" t="str">
            <v/>
          </cell>
          <cell r="E1134" t="str">
            <v/>
          </cell>
          <cell r="F1134" t="str">
            <v/>
          </cell>
        </row>
        <row r="1135">
          <cell r="C1135" t="str">
            <v/>
          </cell>
          <cell r="E1135" t="str">
            <v/>
          </cell>
          <cell r="F1135" t="str">
            <v/>
          </cell>
        </row>
        <row r="1136">
          <cell r="C1136" t="str">
            <v/>
          </cell>
          <cell r="E1136" t="str">
            <v/>
          </cell>
          <cell r="F1136" t="str">
            <v/>
          </cell>
        </row>
        <row r="1137">
          <cell r="C1137" t="str">
            <v/>
          </cell>
          <cell r="E1137" t="str">
            <v/>
          </cell>
          <cell r="F1137" t="str">
            <v/>
          </cell>
        </row>
        <row r="1138">
          <cell r="C1138" t="str">
            <v/>
          </cell>
          <cell r="E1138" t="str">
            <v/>
          </cell>
          <cell r="F1138" t="str">
            <v/>
          </cell>
        </row>
        <row r="1139">
          <cell r="C1139" t="str">
            <v/>
          </cell>
          <cell r="E1139" t="str">
            <v/>
          </cell>
          <cell r="F1139" t="str">
            <v/>
          </cell>
        </row>
        <row r="1140">
          <cell r="C1140" t="str">
            <v/>
          </cell>
          <cell r="E1140" t="str">
            <v/>
          </cell>
          <cell r="F1140" t="str">
            <v/>
          </cell>
        </row>
        <row r="1141">
          <cell r="C1141" t="str">
            <v/>
          </cell>
          <cell r="E1141" t="str">
            <v/>
          </cell>
          <cell r="F1141" t="str">
            <v/>
          </cell>
        </row>
        <row r="1142">
          <cell r="C1142" t="str">
            <v/>
          </cell>
          <cell r="E1142" t="str">
            <v/>
          </cell>
          <cell r="F1142" t="str">
            <v/>
          </cell>
        </row>
        <row r="1143">
          <cell r="C1143" t="str">
            <v/>
          </cell>
          <cell r="E1143" t="str">
            <v/>
          </cell>
          <cell r="F1143" t="str">
            <v/>
          </cell>
        </row>
        <row r="1144">
          <cell r="C1144" t="str">
            <v/>
          </cell>
          <cell r="E1144" t="str">
            <v/>
          </cell>
          <cell r="F1144" t="str">
            <v/>
          </cell>
        </row>
        <row r="1145">
          <cell r="C1145" t="str">
            <v/>
          </cell>
          <cell r="E1145" t="str">
            <v/>
          </cell>
          <cell r="F1145" t="str">
            <v/>
          </cell>
        </row>
        <row r="1146">
          <cell r="C1146" t="str">
            <v/>
          </cell>
          <cell r="E1146" t="str">
            <v/>
          </cell>
          <cell r="F1146" t="str">
            <v/>
          </cell>
        </row>
        <row r="1147">
          <cell r="C1147" t="str">
            <v/>
          </cell>
          <cell r="E1147" t="str">
            <v/>
          </cell>
          <cell r="F1147" t="str">
            <v/>
          </cell>
        </row>
        <row r="1148">
          <cell r="C1148" t="str">
            <v/>
          </cell>
          <cell r="E1148" t="str">
            <v/>
          </cell>
          <cell r="F1148" t="str">
            <v/>
          </cell>
        </row>
        <row r="1149">
          <cell r="C1149" t="str">
            <v/>
          </cell>
          <cell r="E1149" t="str">
            <v/>
          </cell>
          <cell r="F1149" t="str">
            <v/>
          </cell>
        </row>
        <row r="1150">
          <cell r="C1150" t="str">
            <v/>
          </cell>
          <cell r="E1150" t="str">
            <v/>
          </cell>
          <cell r="F1150" t="str">
            <v/>
          </cell>
        </row>
        <row r="1151">
          <cell r="C1151" t="str">
            <v/>
          </cell>
          <cell r="E1151" t="str">
            <v/>
          </cell>
          <cell r="F1151" t="str">
            <v/>
          </cell>
        </row>
        <row r="1152">
          <cell r="C1152" t="str">
            <v/>
          </cell>
          <cell r="E1152" t="str">
            <v/>
          </cell>
          <cell r="F1152" t="str">
            <v/>
          </cell>
        </row>
        <row r="1153">
          <cell r="C1153" t="str">
            <v/>
          </cell>
          <cell r="E1153" t="str">
            <v/>
          </cell>
          <cell r="F1153" t="str">
            <v/>
          </cell>
        </row>
        <row r="1154">
          <cell r="C1154" t="str">
            <v/>
          </cell>
          <cell r="E1154" t="str">
            <v/>
          </cell>
          <cell r="F1154" t="str">
            <v/>
          </cell>
        </row>
        <row r="1155">
          <cell r="C1155" t="str">
            <v/>
          </cell>
          <cell r="E1155" t="str">
            <v/>
          </cell>
          <cell r="F1155" t="str">
            <v/>
          </cell>
        </row>
        <row r="1156">
          <cell r="C1156" t="str">
            <v/>
          </cell>
          <cell r="E1156" t="str">
            <v/>
          </cell>
          <cell r="F1156" t="str">
            <v/>
          </cell>
        </row>
        <row r="1157">
          <cell r="C1157" t="str">
            <v/>
          </cell>
          <cell r="E1157" t="str">
            <v/>
          </cell>
          <cell r="F1157" t="str">
            <v/>
          </cell>
        </row>
        <row r="1158">
          <cell r="C1158" t="str">
            <v/>
          </cell>
          <cell r="E1158" t="str">
            <v/>
          </cell>
          <cell r="F1158" t="str">
            <v/>
          </cell>
        </row>
        <row r="1159">
          <cell r="C1159" t="str">
            <v/>
          </cell>
          <cell r="E1159" t="str">
            <v/>
          </cell>
          <cell r="F1159" t="str">
            <v/>
          </cell>
        </row>
        <row r="1160">
          <cell r="C1160" t="str">
            <v/>
          </cell>
          <cell r="E1160" t="str">
            <v/>
          </cell>
          <cell r="F1160" t="str">
            <v/>
          </cell>
        </row>
        <row r="1161">
          <cell r="C1161" t="str">
            <v/>
          </cell>
          <cell r="E1161" t="str">
            <v/>
          </cell>
          <cell r="F1161" t="str">
            <v/>
          </cell>
        </row>
        <row r="1162">
          <cell r="C1162" t="str">
            <v/>
          </cell>
          <cell r="E1162" t="str">
            <v/>
          </cell>
          <cell r="F1162" t="str">
            <v/>
          </cell>
        </row>
        <row r="1163">
          <cell r="C1163" t="str">
            <v/>
          </cell>
          <cell r="E1163" t="str">
            <v/>
          </cell>
          <cell r="F1163" t="str">
            <v/>
          </cell>
        </row>
        <row r="1164">
          <cell r="C1164" t="str">
            <v/>
          </cell>
          <cell r="E1164" t="str">
            <v/>
          </cell>
          <cell r="F1164" t="str">
            <v/>
          </cell>
        </row>
        <row r="1165">
          <cell r="C1165" t="str">
            <v/>
          </cell>
          <cell r="E1165" t="str">
            <v/>
          </cell>
          <cell r="F1165" t="str">
            <v/>
          </cell>
        </row>
        <row r="1166">
          <cell r="C1166" t="str">
            <v/>
          </cell>
          <cell r="E1166" t="str">
            <v/>
          </cell>
          <cell r="F1166" t="str">
            <v/>
          </cell>
        </row>
        <row r="1167">
          <cell r="C1167" t="str">
            <v/>
          </cell>
          <cell r="E1167" t="str">
            <v/>
          </cell>
          <cell r="F1167" t="str">
            <v/>
          </cell>
        </row>
        <row r="1168">
          <cell r="C1168" t="str">
            <v/>
          </cell>
          <cell r="E1168" t="str">
            <v/>
          </cell>
          <cell r="F1168" t="str">
            <v/>
          </cell>
        </row>
        <row r="1169">
          <cell r="C1169" t="str">
            <v/>
          </cell>
          <cell r="E1169" t="str">
            <v/>
          </cell>
          <cell r="F1169" t="str">
            <v/>
          </cell>
        </row>
        <row r="1170">
          <cell r="C1170" t="str">
            <v/>
          </cell>
          <cell r="E1170" t="str">
            <v/>
          </cell>
          <cell r="F1170" t="str">
            <v/>
          </cell>
        </row>
        <row r="1171">
          <cell r="C1171" t="str">
            <v/>
          </cell>
          <cell r="E1171" t="str">
            <v/>
          </cell>
          <cell r="F1171" t="str">
            <v/>
          </cell>
        </row>
        <row r="1172">
          <cell r="C1172" t="str">
            <v/>
          </cell>
          <cell r="E1172" t="str">
            <v/>
          </cell>
          <cell r="F1172" t="str">
            <v/>
          </cell>
        </row>
        <row r="1173">
          <cell r="C1173" t="str">
            <v/>
          </cell>
          <cell r="E1173" t="str">
            <v/>
          </cell>
          <cell r="F1173" t="str">
            <v/>
          </cell>
        </row>
        <row r="1174">
          <cell r="C1174" t="str">
            <v/>
          </cell>
          <cell r="E1174" t="str">
            <v/>
          </cell>
          <cell r="F1174" t="str">
            <v/>
          </cell>
        </row>
        <row r="1175">
          <cell r="C1175" t="str">
            <v/>
          </cell>
          <cell r="E1175" t="str">
            <v/>
          </cell>
          <cell r="F1175" t="str">
            <v/>
          </cell>
        </row>
        <row r="1176">
          <cell r="C1176" t="str">
            <v/>
          </cell>
          <cell r="E1176" t="str">
            <v/>
          </cell>
          <cell r="F1176" t="str">
            <v/>
          </cell>
        </row>
        <row r="1177">
          <cell r="C1177" t="str">
            <v/>
          </cell>
          <cell r="E1177" t="str">
            <v/>
          </cell>
          <cell r="F1177" t="str">
            <v/>
          </cell>
        </row>
        <row r="1178">
          <cell r="C1178" t="str">
            <v/>
          </cell>
          <cell r="E1178" t="str">
            <v/>
          </cell>
          <cell r="F1178" t="str">
            <v/>
          </cell>
        </row>
        <row r="1179">
          <cell r="C1179" t="str">
            <v/>
          </cell>
          <cell r="E1179" t="str">
            <v/>
          </cell>
          <cell r="F1179" t="str">
            <v/>
          </cell>
        </row>
        <row r="1180">
          <cell r="C1180" t="str">
            <v/>
          </cell>
          <cell r="E1180" t="str">
            <v/>
          </cell>
          <cell r="F1180" t="str">
            <v/>
          </cell>
        </row>
        <row r="1181">
          <cell r="C1181" t="str">
            <v/>
          </cell>
          <cell r="E1181" t="str">
            <v/>
          </cell>
          <cell r="F1181" t="str">
            <v/>
          </cell>
        </row>
        <row r="1182">
          <cell r="C1182" t="str">
            <v/>
          </cell>
          <cell r="E1182" t="str">
            <v/>
          </cell>
          <cell r="F1182" t="str">
            <v/>
          </cell>
        </row>
        <row r="1183">
          <cell r="C1183" t="str">
            <v/>
          </cell>
          <cell r="E1183" t="str">
            <v/>
          </cell>
          <cell r="F1183" t="str">
            <v/>
          </cell>
        </row>
        <row r="1184">
          <cell r="C1184" t="str">
            <v/>
          </cell>
          <cell r="E1184" t="str">
            <v/>
          </cell>
          <cell r="F1184" t="str">
            <v/>
          </cell>
        </row>
        <row r="1185">
          <cell r="C1185" t="str">
            <v/>
          </cell>
          <cell r="E1185" t="str">
            <v/>
          </cell>
          <cell r="F1185" t="str">
            <v/>
          </cell>
        </row>
        <row r="1186">
          <cell r="C1186" t="str">
            <v/>
          </cell>
          <cell r="E1186" t="str">
            <v/>
          </cell>
          <cell r="F1186" t="str">
            <v/>
          </cell>
        </row>
        <row r="1187">
          <cell r="C1187" t="str">
            <v/>
          </cell>
          <cell r="E1187" t="str">
            <v/>
          </cell>
          <cell r="F1187" t="str">
            <v/>
          </cell>
        </row>
        <row r="1188">
          <cell r="C1188" t="str">
            <v/>
          </cell>
          <cell r="E1188" t="str">
            <v/>
          </cell>
          <cell r="F1188" t="str">
            <v/>
          </cell>
        </row>
        <row r="1189">
          <cell r="C1189" t="str">
            <v/>
          </cell>
          <cell r="E1189" t="str">
            <v/>
          </cell>
          <cell r="F1189" t="str">
            <v/>
          </cell>
        </row>
        <row r="1190">
          <cell r="C1190" t="str">
            <v/>
          </cell>
          <cell r="E1190" t="str">
            <v/>
          </cell>
          <cell r="F1190" t="str">
            <v/>
          </cell>
        </row>
        <row r="1191">
          <cell r="C1191" t="str">
            <v/>
          </cell>
          <cell r="E1191" t="str">
            <v/>
          </cell>
          <cell r="F1191" t="str">
            <v/>
          </cell>
        </row>
        <row r="1192">
          <cell r="C1192" t="str">
            <v/>
          </cell>
          <cell r="E1192" t="str">
            <v/>
          </cell>
          <cell r="F1192" t="str">
            <v/>
          </cell>
        </row>
        <row r="1193">
          <cell r="C1193" t="str">
            <v/>
          </cell>
          <cell r="E1193" t="str">
            <v/>
          </cell>
          <cell r="F1193" t="str">
            <v/>
          </cell>
        </row>
        <row r="1194">
          <cell r="C1194" t="str">
            <v/>
          </cell>
          <cell r="E1194" t="str">
            <v/>
          </cell>
          <cell r="F1194" t="str">
            <v/>
          </cell>
        </row>
        <row r="1195">
          <cell r="C1195" t="str">
            <v/>
          </cell>
          <cell r="E1195" t="str">
            <v/>
          </cell>
          <cell r="F1195" t="str">
            <v/>
          </cell>
        </row>
        <row r="1196">
          <cell r="C1196" t="str">
            <v/>
          </cell>
          <cell r="E1196" t="str">
            <v/>
          </cell>
          <cell r="F1196" t="str">
            <v/>
          </cell>
        </row>
        <row r="1197">
          <cell r="C1197" t="str">
            <v/>
          </cell>
          <cell r="E1197" t="str">
            <v/>
          </cell>
          <cell r="F1197" t="str">
            <v/>
          </cell>
        </row>
        <row r="1198">
          <cell r="C1198" t="str">
            <v/>
          </cell>
          <cell r="E1198" t="str">
            <v/>
          </cell>
          <cell r="F1198" t="str">
            <v/>
          </cell>
        </row>
        <row r="1199">
          <cell r="C1199" t="str">
            <v/>
          </cell>
          <cell r="E1199" t="str">
            <v/>
          </cell>
          <cell r="F1199" t="str">
            <v/>
          </cell>
        </row>
        <row r="1200">
          <cell r="C1200" t="str">
            <v/>
          </cell>
          <cell r="E1200" t="str">
            <v/>
          </cell>
          <cell r="F1200" t="str">
            <v/>
          </cell>
        </row>
        <row r="1201">
          <cell r="C1201" t="str">
            <v/>
          </cell>
          <cell r="E1201" t="str">
            <v/>
          </cell>
          <cell r="F1201" t="str">
            <v/>
          </cell>
        </row>
        <row r="1202">
          <cell r="C1202" t="str">
            <v/>
          </cell>
          <cell r="E1202" t="str">
            <v/>
          </cell>
          <cell r="F1202" t="str">
            <v/>
          </cell>
        </row>
        <row r="1203">
          <cell r="C1203" t="str">
            <v/>
          </cell>
          <cell r="E1203" t="str">
            <v/>
          </cell>
          <cell r="F1203" t="str">
            <v/>
          </cell>
        </row>
        <row r="1204">
          <cell r="C1204" t="str">
            <v/>
          </cell>
          <cell r="E1204" t="str">
            <v/>
          </cell>
          <cell r="F1204" t="str">
            <v/>
          </cell>
        </row>
        <row r="1205">
          <cell r="C1205" t="str">
            <v/>
          </cell>
          <cell r="E1205" t="str">
            <v/>
          </cell>
          <cell r="F1205" t="str">
            <v/>
          </cell>
        </row>
        <row r="1206">
          <cell r="C1206" t="str">
            <v/>
          </cell>
          <cell r="E1206" t="str">
            <v/>
          </cell>
          <cell r="F1206" t="str">
            <v/>
          </cell>
        </row>
        <row r="1207">
          <cell r="C1207" t="str">
            <v/>
          </cell>
          <cell r="E1207" t="str">
            <v/>
          </cell>
          <cell r="F1207" t="str">
            <v/>
          </cell>
        </row>
        <row r="1208">
          <cell r="C1208" t="str">
            <v/>
          </cell>
          <cell r="E1208" t="str">
            <v/>
          </cell>
          <cell r="F1208" t="str">
            <v/>
          </cell>
        </row>
        <row r="1209">
          <cell r="C1209" t="str">
            <v/>
          </cell>
          <cell r="E1209" t="str">
            <v/>
          </cell>
          <cell r="F1209" t="str">
            <v/>
          </cell>
        </row>
        <row r="1210">
          <cell r="C1210" t="str">
            <v/>
          </cell>
          <cell r="E1210" t="str">
            <v/>
          </cell>
          <cell r="F1210" t="str">
            <v/>
          </cell>
        </row>
        <row r="1211">
          <cell r="C1211" t="str">
            <v/>
          </cell>
          <cell r="E1211" t="str">
            <v/>
          </cell>
          <cell r="F1211" t="str">
            <v/>
          </cell>
        </row>
        <row r="1212">
          <cell r="C1212" t="str">
            <v/>
          </cell>
          <cell r="E1212" t="str">
            <v/>
          </cell>
          <cell r="F1212" t="str">
            <v/>
          </cell>
        </row>
        <row r="1213">
          <cell r="C1213" t="str">
            <v/>
          </cell>
          <cell r="E1213" t="str">
            <v/>
          </cell>
          <cell r="F1213" t="str">
            <v/>
          </cell>
        </row>
        <row r="1214">
          <cell r="C1214" t="str">
            <v/>
          </cell>
          <cell r="E1214" t="str">
            <v/>
          </cell>
          <cell r="F1214" t="str">
            <v/>
          </cell>
        </row>
        <row r="1215">
          <cell r="C1215" t="str">
            <v/>
          </cell>
          <cell r="E1215" t="str">
            <v/>
          </cell>
          <cell r="F1215" t="str">
            <v/>
          </cell>
        </row>
        <row r="1216">
          <cell r="C1216" t="str">
            <v/>
          </cell>
          <cell r="E1216" t="str">
            <v/>
          </cell>
          <cell r="F1216" t="str">
            <v/>
          </cell>
        </row>
        <row r="1217">
          <cell r="C1217" t="str">
            <v/>
          </cell>
          <cell r="E1217" t="str">
            <v/>
          </cell>
          <cell r="F1217" t="str">
            <v/>
          </cell>
        </row>
        <row r="1218">
          <cell r="C1218" t="str">
            <v/>
          </cell>
          <cell r="E1218" t="str">
            <v/>
          </cell>
          <cell r="F1218" t="str">
            <v/>
          </cell>
        </row>
        <row r="1219">
          <cell r="C1219" t="str">
            <v/>
          </cell>
          <cell r="E1219" t="str">
            <v/>
          </cell>
          <cell r="F1219" t="str">
            <v/>
          </cell>
        </row>
        <row r="1220">
          <cell r="C1220" t="str">
            <v/>
          </cell>
          <cell r="E1220" t="str">
            <v/>
          </cell>
          <cell r="F1220" t="str">
            <v/>
          </cell>
        </row>
        <row r="1221">
          <cell r="C1221" t="str">
            <v/>
          </cell>
          <cell r="E1221" t="str">
            <v/>
          </cell>
          <cell r="F1221" t="str">
            <v/>
          </cell>
        </row>
        <row r="1222">
          <cell r="C1222" t="str">
            <v/>
          </cell>
          <cell r="E1222" t="str">
            <v/>
          </cell>
          <cell r="F1222" t="str">
            <v/>
          </cell>
        </row>
        <row r="1223">
          <cell r="C1223" t="str">
            <v/>
          </cell>
          <cell r="E1223" t="str">
            <v/>
          </cell>
          <cell r="F1223" t="str">
            <v/>
          </cell>
        </row>
        <row r="1224">
          <cell r="C1224" t="str">
            <v/>
          </cell>
          <cell r="E1224" t="str">
            <v/>
          </cell>
          <cell r="F1224" t="str">
            <v/>
          </cell>
        </row>
        <row r="1225">
          <cell r="C1225" t="str">
            <v/>
          </cell>
          <cell r="E1225" t="str">
            <v/>
          </cell>
          <cell r="F1225" t="str">
            <v/>
          </cell>
        </row>
        <row r="1226">
          <cell r="C1226" t="str">
            <v/>
          </cell>
          <cell r="E1226" t="str">
            <v/>
          </cell>
          <cell r="F1226" t="str">
            <v/>
          </cell>
        </row>
        <row r="1227">
          <cell r="C1227" t="str">
            <v/>
          </cell>
          <cell r="E1227" t="str">
            <v/>
          </cell>
          <cell r="F1227" t="str">
            <v/>
          </cell>
        </row>
        <row r="1228">
          <cell r="C1228" t="str">
            <v/>
          </cell>
          <cell r="E1228" t="str">
            <v/>
          </cell>
          <cell r="F1228" t="str">
            <v/>
          </cell>
        </row>
        <row r="1229">
          <cell r="C1229" t="str">
            <v/>
          </cell>
          <cell r="E1229" t="str">
            <v/>
          </cell>
          <cell r="F1229" t="str">
            <v/>
          </cell>
        </row>
        <row r="1230">
          <cell r="C1230" t="str">
            <v/>
          </cell>
          <cell r="E1230" t="str">
            <v/>
          </cell>
          <cell r="F1230" t="str">
            <v/>
          </cell>
        </row>
        <row r="1231">
          <cell r="C1231" t="str">
            <v/>
          </cell>
          <cell r="E1231" t="str">
            <v/>
          </cell>
          <cell r="F1231" t="str">
            <v/>
          </cell>
        </row>
        <row r="1232">
          <cell r="C1232" t="str">
            <v/>
          </cell>
          <cell r="E1232" t="str">
            <v/>
          </cell>
          <cell r="F1232" t="str">
            <v/>
          </cell>
        </row>
        <row r="1233">
          <cell r="C1233" t="str">
            <v/>
          </cell>
          <cell r="E1233" t="str">
            <v/>
          </cell>
          <cell r="F1233" t="str">
            <v/>
          </cell>
        </row>
        <row r="1234">
          <cell r="C1234" t="str">
            <v/>
          </cell>
          <cell r="E1234" t="str">
            <v/>
          </cell>
          <cell r="F1234" t="str">
            <v/>
          </cell>
        </row>
        <row r="1235">
          <cell r="C1235" t="str">
            <v/>
          </cell>
          <cell r="E1235" t="str">
            <v/>
          </cell>
          <cell r="F1235" t="str">
            <v/>
          </cell>
        </row>
        <row r="1236">
          <cell r="C1236" t="str">
            <v/>
          </cell>
          <cell r="E1236" t="str">
            <v/>
          </cell>
          <cell r="F1236" t="str">
            <v/>
          </cell>
        </row>
        <row r="1237">
          <cell r="C1237" t="str">
            <v/>
          </cell>
          <cell r="E1237" t="str">
            <v/>
          </cell>
          <cell r="F1237" t="str">
            <v/>
          </cell>
        </row>
        <row r="1238">
          <cell r="C1238" t="str">
            <v/>
          </cell>
          <cell r="E1238" t="str">
            <v/>
          </cell>
          <cell r="F1238" t="str">
            <v/>
          </cell>
        </row>
        <row r="1239">
          <cell r="C1239" t="str">
            <v/>
          </cell>
          <cell r="E1239" t="str">
            <v/>
          </cell>
          <cell r="F1239" t="str">
            <v/>
          </cell>
        </row>
        <row r="1240">
          <cell r="C1240" t="str">
            <v/>
          </cell>
          <cell r="E1240" t="str">
            <v/>
          </cell>
          <cell r="F1240" t="str">
            <v/>
          </cell>
        </row>
        <row r="1241">
          <cell r="C1241" t="str">
            <v/>
          </cell>
          <cell r="E1241" t="str">
            <v/>
          </cell>
          <cell r="F1241" t="str">
            <v/>
          </cell>
        </row>
        <row r="1242">
          <cell r="C1242" t="str">
            <v/>
          </cell>
          <cell r="E1242" t="str">
            <v/>
          </cell>
          <cell r="F1242" t="str">
            <v/>
          </cell>
        </row>
        <row r="1243">
          <cell r="C1243" t="str">
            <v/>
          </cell>
          <cell r="E1243" t="str">
            <v/>
          </cell>
          <cell r="F1243" t="str">
            <v/>
          </cell>
        </row>
        <row r="1244">
          <cell r="C1244" t="str">
            <v/>
          </cell>
          <cell r="E1244" t="str">
            <v/>
          </cell>
          <cell r="F1244" t="str">
            <v/>
          </cell>
        </row>
        <row r="1245">
          <cell r="C1245" t="str">
            <v/>
          </cell>
          <cell r="E1245" t="str">
            <v/>
          </cell>
          <cell r="F1245" t="str">
            <v/>
          </cell>
        </row>
        <row r="1246">
          <cell r="C1246" t="str">
            <v/>
          </cell>
          <cell r="E1246" t="str">
            <v/>
          </cell>
          <cell r="F1246" t="str">
            <v/>
          </cell>
        </row>
        <row r="1247">
          <cell r="C1247" t="str">
            <v/>
          </cell>
          <cell r="E1247" t="str">
            <v/>
          </cell>
          <cell r="F1247" t="str">
            <v/>
          </cell>
        </row>
        <row r="1248">
          <cell r="C1248" t="str">
            <v/>
          </cell>
          <cell r="E1248" t="str">
            <v/>
          </cell>
          <cell r="F1248" t="str">
            <v/>
          </cell>
        </row>
        <row r="1249">
          <cell r="C1249" t="str">
            <v/>
          </cell>
          <cell r="E1249" t="str">
            <v/>
          </cell>
          <cell r="F1249" t="str">
            <v/>
          </cell>
        </row>
        <row r="1250">
          <cell r="C1250" t="str">
            <v/>
          </cell>
          <cell r="E1250" t="str">
            <v/>
          </cell>
          <cell r="F1250" t="str">
            <v/>
          </cell>
        </row>
        <row r="1251">
          <cell r="C1251" t="str">
            <v/>
          </cell>
          <cell r="E1251" t="str">
            <v/>
          </cell>
          <cell r="F1251" t="str">
            <v/>
          </cell>
        </row>
        <row r="1252">
          <cell r="C1252" t="str">
            <v/>
          </cell>
          <cell r="E1252" t="str">
            <v/>
          </cell>
          <cell r="F1252" t="str">
            <v/>
          </cell>
        </row>
        <row r="1253">
          <cell r="C1253" t="str">
            <v/>
          </cell>
          <cell r="E1253" t="str">
            <v/>
          </cell>
          <cell r="F1253" t="str">
            <v/>
          </cell>
        </row>
        <row r="1254">
          <cell r="C1254" t="str">
            <v/>
          </cell>
          <cell r="E1254" t="str">
            <v/>
          </cell>
          <cell r="F1254" t="str">
            <v/>
          </cell>
        </row>
        <row r="1255">
          <cell r="C1255" t="str">
            <v/>
          </cell>
          <cell r="E1255" t="str">
            <v/>
          </cell>
          <cell r="F1255" t="str">
            <v/>
          </cell>
        </row>
        <row r="1256">
          <cell r="C1256" t="str">
            <v/>
          </cell>
          <cell r="E1256" t="str">
            <v/>
          </cell>
          <cell r="F1256" t="str">
            <v/>
          </cell>
        </row>
        <row r="1257">
          <cell r="C1257" t="str">
            <v/>
          </cell>
          <cell r="E1257" t="str">
            <v/>
          </cell>
          <cell r="F1257" t="str">
            <v/>
          </cell>
        </row>
        <row r="1258">
          <cell r="C1258" t="str">
            <v/>
          </cell>
          <cell r="E1258" t="str">
            <v/>
          </cell>
          <cell r="F1258" t="str">
            <v/>
          </cell>
        </row>
        <row r="1259">
          <cell r="C1259" t="str">
            <v/>
          </cell>
          <cell r="E1259" t="str">
            <v/>
          </cell>
          <cell r="F1259" t="str">
            <v/>
          </cell>
        </row>
        <row r="1260">
          <cell r="C1260" t="str">
            <v/>
          </cell>
          <cell r="E1260" t="str">
            <v/>
          </cell>
          <cell r="F1260" t="str">
            <v/>
          </cell>
        </row>
        <row r="1261">
          <cell r="C1261" t="str">
            <v/>
          </cell>
          <cell r="E1261" t="str">
            <v/>
          </cell>
          <cell r="F1261" t="str">
            <v/>
          </cell>
        </row>
        <row r="1262">
          <cell r="C1262" t="str">
            <v/>
          </cell>
          <cell r="E1262" t="str">
            <v/>
          </cell>
          <cell r="F1262" t="str">
            <v/>
          </cell>
        </row>
        <row r="1263">
          <cell r="C1263" t="str">
            <v/>
          </cell>
          <cell r="E1263" t="str">
            <v/>
          </cell>
          <cell r="F1263" t="str">
            <v/>
          </cell>
        </row>
        <row r="1264">
          <cell r="C1264" t="str">
            <v/>
          </cell>
          <cell r="E1264" t="str">
            <v/>
          </cell>
          <cell r="F1264" t="str">
            <v/>
          </cell>
        </row>
        <row r="1265">
          <cell r="C1265" t="str">
            <v/>
          </cell>
          <cell r="E1265" t="str">
            <v/>
          </cell>
          <cell r="F1265" t="str">
            <v/>
          </cell>
        </row>
        <row r="1266">
          <cell r="C1266" t="str">
            <v/>
          </cell>
          <cell r="E1266" t="str">
            <v/>
          </cell>
          <cell r="F1266" t="str">
            <v/>
          </cell>
        </row>
        <row r="1267">
          <cell r="C1267" t="str">
            <v/>
          </cell>
          <cell r="E1267" t="str">
            <v/>
          </cell>
          <cell r="F1267" t="str">
            <v/>
          </cell>
        </row>
        <row r="1268">
          <cell r="C1268" t="str">
            <v/>
          </cell>
          <cell r="E1268" t="str">
            <v/>
          </cell>
          <cell r="F1268" t="str">
            <v/>
          </cell>
        </row>
        <row r="1269">
          <cell r="C1269" t="str">
            <v/>
          </cell>
          <cell r="E1269" t="str">
            <v/>
          </cell>
          <cell r="F1269" t="str">
            <v/>
          </cell>
        </row>
        <row r="1270">
          <cell r="C1270" t="str">
            <v/>
          </cell>
          <cell r="E1270" t="str">
            <v/>
          </cell>
          <cell r="F1270" t="str">
            <v/>
          </cell>
        </row>
        <row r="1271">
          <cell r="C1271" t="str">
            <v/>
          </cell>
          <cell r="E1271" t="str">
            <v/>
          </cell>
          <cell r="F1271" t="str">
            <v/>
          </cell>
        </row>
        <row r="1272">
          <cell r="C1272" t="str">
            <v/>
          </cell>
          <cell r="E1272" t="str">
            <v/>
          </cell>
          <cell r="F1272" t="str">
            <v/>
          </cell>
        </row>
        <row r="1273">
          <cell r="C1273" t="str">
            <v/>
          </cell>
          <cell r="E1273" t="str">
            <v/>
          </cell>
          <cell r="F1273" t="str">
            <v/>
          </cell>
        </row>
        <row r="1274">
          <cell r="C1274" t="str">
            <v/>
          </cell>
          <cell r="E1274" t="str">
            <v/>
          </cell>
          <cell r="F1274" t="str">
            <v/>
          </cell>
        </row>
        <row r="1275">
          <cell r="C1275" t="str">
            <v/>
          </cell>
          <cell r="E1275" t="str">
            <v/>
          </cell>
          <cell r="F1275" t="str">
            <v/>
          </cell>
        </row>
        <row r="1276">
          <cell r="C1276" t="str">
            <v/>
          </cell>
          <cell r="E1276" t="str">
            <v/>
          </cell>
          <cell r="F1276" t="str">
            <v/>
          </cell>
        </row>
        <row r="1277">
          <cell r="C1277" t="str">
            <v/>
          </cell>
          <cell r="E1277" t="str">
            <v/>
          </cell>
          <cell r="F1277" t="str">
            <v/>
          </cell>
        </row>
        <row r="1278">
          <cell r="C1278" t="str">
            <v/>
          </cell>
          <cell r="E1278" t="str">
            <v/>
          </cell>
          <cell r="F1278" t="str">
            <v/>
          </cell>
        </row>
        <row r="1279">
          <cell r="C1279" t="str">
            <v/>
          </cell>
          <cell r="E1279" t="str">
            <v/>
          </cell>
          <cell r="F1279" t="str">
            <v/>
          </cell>
        </row>
        <row r="1280">
          <cell r="C1280" t="str">
            <v/>
          </cell>
          <cell r="E1280" t="str">
            <v/>
          </cell>
          <cell r="F1280" t="str">
            <v/>
          </cell>
        </row>
        <row r="1281">
          <cell r="C1281" t="str">
            <v/>
          </cell>
          <cell r="E1281" t="str">
            <v/>
          </cell>
          <cell r="F1281" t="str">
            <v/>
          </cell>
        </row>
        <row r="1282">
          <cell r="C1282" t="str">
            <v/>
          </cell>
          <cell r="E1282" t="str">
            <v/>
          </cell>
          <cell r="F1282" t="str">
            <v/>
          </cell>
        </row>
        <row r="1283">
          <cell r="C1283" t="str">
            <v/>
          </cell>
          <cell r="E1283" t="str">
            <v/>
          </cell>
          <cell r="F1283" t="str">
            <v/>
          </cell>
        </row>
        <row r="1284">
          <cell r="C1284" t="str">
            <v/>
          </cell>
          <cell r="E1284" t="str">
            <v/>
          </cell>
          <cell r="F1284" t="str">
            <v/>
          </cell>
        </row>
        <row r="1285">
          <cell r="C1285" t="str">
            <v/>
          </cell>
          <cell r="E1285" t="str">
            <v/>
          </cell>
          <cell r="F1285" t="str">
            <v/>
          </cell>
        </row>
        <row r="1286">
          <cell r="C1286" t="str">
            <v/>
          </cell>
          <cell r="E1286" t="str">
            <v/>
          </cell>
          <cell r="F1286" t="str">
            <v/>
          </cell>
        </row>
        <row r="1287">
          <cell r="C1287" t="str">
            <v/>
          </cell>
          <cell r="E1287" t="str">
            <v/>
          </cell>
          <cell r="F1287" t="str">
            <v/>
          </cell>
        </row>
        <row r="1288">
          <cell r="C1288" t="str">
            <v/>
          </cell>
          <cell r="E1288" t="str">
            <v/>
          </cell>
          <cell r="F1288" t="str">
            <v/>
          </cell>
        </row>
        <row r="1289">
          <cell r="C1289" t="str">
            <v/>
          </cell>
          <cell r="E1289" t="str">
            <v/>
          </cell>
          <cell r="F1289" t="str">
            <v/>
          </cell>
        </row>
        <row r="1290">
          <cell r="C1290" t="str">
            <v/>
          </cell>
          <cell r="E1290" t="str">
            <v/>
          </cell>
          <cell r="F1290" t="str">
            <v/>
          </cell>
        </row>
        <row r="1291">
          <cell r="C1291" t="str">
            <v/>
          </cell>
          <cell r="E1291" t="str">
            <v/>
          </cell>
          <cell r="F1291" t="str">
            <v/>
          </cell>
        </row>
        <row r="1292">
          <cell r="C1292" t="str">
            <v/>
          </cell>
          <cell r="E1292" t="str">
            <v/>
          </cell>
          <cell r="F1292" t="str">
            <v/>
          </cell>
        </row>
        <row r="1293">
          <cell r="C1293" t="str">
            <v/>
          </cell>
          <cell r="E1293" t="str">
            <v/>
          </cell>
          <cell r="F1293" t="str">
            <v/>
          </cell>
        </row>
        <row r="1294">
          <cell r="C1294" t="str">
            <v/>
          </cell>
          <cell r="E1294" t="str">
            <v/>
          </cell>
          <cell r="F1294" t="str">
            <v/>
          </cell>
        </row>
        <row r="1295">
          <cell r="C1295" t="str">
            <v/>
          </cell>
          <cell r="E1295" t="str">
            <v/>
          </cell>
          <cell r="F1295" t="str">
            <v/>
          </cell>
        </row>
        <row r="1296">
          <cell r="C1296" t="str">
            <v/>
          </cell>
          <cell r="E1296" t="str">
            <v/>
          </cell>
          <cell r="F1296" t="str">
            <v/>
          </cell>
        </row>
        <row r="1297">
          <cell r="C1297" t="str">
            <v/>
          </cell>
          <cell r="E1297" t="str">
            <v/>
          </cell>
          <cell r="F1297" t="str">
            <v/>
          </cell>
        </row>
        <row r="1298">
          <cell r="C1298" t="str">
            <v/>
          </cell>
          <cell r="E1298" t="str">
            <v/>
          </cell>
          <cell r="F1298" t="str">
            <v/>
          </cell>
        </row>
        <row r="1299">
          <cell r="C1299" t="str">
            <v/>
          </cell>
          <cell r="E1299" t="str">
            <v/>
          </cell>
          <cell r="F1299" t="str">
            <v/>
          </cell>
        </row>
        <row r="1300">
          <cell r="C1300" t="str">
            <v/>
          </cell>
          <cell r="E1300" t="str">
            <v/>
          </cell>
          <cell r="F1300" t="str">
            <v/>
          </cell>
        </row>
        <row r="1301">
          <cell r="C1301" t="str">
            <v/>
          </cell>
          <cell r="E1301" t="str">
            <v/>
          </cell>
          <cell r="F1301" t="str">
            <v/>
          </cell>
        </row>
        <row r="1302">
          <cell r="C1302" t="str">
            <v/>
          </cell>
          <cell r="E1302" t="str">
            <v/>
          </cell>
          <cell r="F1302" t="str">
            <v/>
          </cell>
        </row>
        <row r="1303">
          <cell r="C1303" t="str">
            <v/>
          </cell>
          <cell r="E1303" t="str">
            <v/>
          </cell>
          <cell r="F1303" t="str">
            <v/>
          </cell>
        </row>
        <row r="1304">
          <cell r="C1304" t="str">
            <v/>
          </cell>
          <cell r="E1304" t="str">
            <v/>
          </cell>
          <cell r="F1304" t="str">
            <v/>
          </cell>
        </row>
        <row r="1305">
          <cell r="C1305" t="str">
            <v/>
          </cell>
          <cell r="E1305" t="str">
            <v/>
          </cell>
          <cell r="F1305" t="str">
            <v/>
          </cell>
        </row>
        <row r="1306">
          <cell r="C1306" t="str">
            <v/>
          </cell>
          <cell r="E1306" t="str">
            <v/>
          </cell>
          <cell r="F1306" t="str">
            <v/>
          </cell>
        </row>
        <row r="1307">
          <cell r="C1307" t="str">
            <v/>
          </cell>
          <cell r="E1307" t="str">
            <v/>
          </cell>
          <cell r="F1307" t="str">
            <v/>
          </cell>
        </row>
        <row r="1308">
          <cell r="C1308" t="str">
            <v/>
          </cell>
          <cell r="E1308" t="str">
            <v/>
          </cell>
          <cell r="F1308" t="str">
            <v/>
          </cell>
        </row>
        <row r="1309">
          <cell r="C1309" t="str">
            <v/>
          </cell>
          <cell r="E1309" t="str">
            <v/>
          </cell>
          <cell r="F1309" t="str">
            <v/>
          </cell>
        </row>
        <row r="1310">
          <cell r="C1310" t="str">
            <v/>
          </cell>
          <cell r="E1310" t="str">
            <v/>
          </cell>
          <cell r="F1310" t="str">
            <v/>
          </cell>
        </row>
        <row r="1311">
          <cell r="C1311" t="str">
            <v/>
          </cell>
          <cell r="E1311" t="str">
            <v/>
          </cell>
          <cell r="F1311" t="str">
            <v/>
          </cell>
        </row>
        <row r="1312">
          <cell r="C1312" t="str">
            <v/>
          </cell>
          <cell r="E1312" t="str">
            <v/>
          </cell>
          <cell r="F1312" t="str">
            <v/>
          </cell>
        </row>
        <row r="1313">
          <cell r="C1313" t="str">
            <v/>
          </cell>
          <cell r="E1313" t="str">
            <v/>
          </cell>
          <cell r="F1313" t="str">
            <v/>
          </cell>
        </row>
        <row r="1314">
          <cell r="C1314" t="str">
            <v/>
          </cell>
          <cell r="E1314" t="str">
            <v/>
          </cell>
          <cell r="F1314" t="str">
            <v/>
          </cell>
        </row>
        <row r="1315">
          <cell r="C1315" t="str">
            <v/>
          </cell>
          <cell r="E1315" t="str">
            <v/>
          </cell>
          <cell r="F1315" t="str">
            <v/>
          </cell>
        </row>
        <row r="1316">
          <cell r="C1316" t="str">
            <v/>
          </cell>
          <cell r="E1316" t="str">
            <v/>
          </cell>
          <cell r="F1316" t="str">
            <v/>
          </cell>
        </row>
        <row r="1317">
          <cell r="C1317" t="str">
            <v/>
          </cell>
          <cell r="E1317" t="str">
            <v/>
          </cell>
          <cell r="F1317" t="str">
            <v/>
          </cell>
        </row>
        <row r="1318">
          <cell r="C1318" t="str">
            <v/>
          </cell>
          <cell r="E1318" t="str">
            <v/>
          </cell>
          <cell r="F1318" t="str">
            <v/>
          </cell>
        </row>
        <row r="1319">
          <cell r="C1319" t="str">
            <v/>
          </cell>
          <cell r="E1319" t="str">
            <v/>
          </cell>
          <cell r="F1319" t="str">
            <v/>
          </cell>
        </row>
        <row r="1320">
          <cell r="C1320" t="str">
            <v/>
          </cell>
          <cell r="E1320" t="str">
            <v/>
          </cell>
          <cell r="F1320" t="str">
            <v/>
          </cell>
        </row>
        <row r="1321">
          <cell r="C1321" t="str">
            <v/>
          </cell>
          <cell r="E1321" t="str">
            <v/>
          </cell>
          <cell r="F1321" t="str">
            <v/>
          </cell>
        </row>
        <row r="1322">
          <cell r="C1322" t="str">
            <v/>
          </cell>
          <cell r="E1322" t="str">
            <v/>
          </cell>
          <cell r="F1322" t="str">
            <v/>
          </cell>
        </row>
        <row r="1323">
          <cell r="C1323" t="str">
            <v/>
          </cell>
          <cell r="E1323" t="str">
            <v/>
          </cell>
          <cell r="F1323" t="str">
            <v/>
          </cell>
        </row>
        <row r="1324">
          <cell r="C1324" t="str">
            <v/>
          </cell>
          <cell r="E1324" t="str">
            <v/>
          </cell>
          <cell r="F1324" t="str">
            <v/>
          </cell>
        </row>
        <row r="1325">
          <cell r="C1325" t="str">
            <v/>
          </cell>
          <cell r="E1325" t="str">
            <v/>
          </cell>
          <cell r="F1325" t="str">
            <v/>
          </cell>
        </row>
        <row r="1326">
          <cell r="C1326" t="str">
            <v/>
          </cell>
          <cell r="E1326" t="str">
            <v/>
          </cell>
          <cell r="F1326" t="str">
            <v/>
          </cell>
        </row>
        <row r="1327">
          <cell r="C1327" t="str">
            <v/>
          </cell>
          <cell r="E1327" t="str">
            <v/>
          </cell>
          <cell r="F1327" t="str">
            <v/>
          </cell>
        </row>
        <row r="1328">
          <cell r="C1328" t="str">
            <v/>
          </cell>
          <cell r="E1328" t="str">
            <v/>
          </cell>
          <cell r="F1328" t="str">
            <v/>
          </cell>
        </row>
        <row r="1329">
          <cell r="C1329" t="str">
            <v/>
          </cell>
          <cell r="E1329" t="str">
            <v/>
          </cell>
          <cell r="F1329" t="str">
            <v/>
          </cell>
        </row>
        <row r="1330">
          <cell r="C1330" t="str">
            <v/>
          </cell>
          <cell r="E1330" t="str">
            <v/>
          </cell>
          <cell r="F1330" t="str">
            <v/>
          </cell>
        </row>
        <row r="1331">
          <cell r="C1331" t="str">
            <v/>
          </cell>
          <cell r="E1331" t="str">
            <v/>
          </cell>
          <cell r="F1331" t="str">
            <v/>
          </cell>
        </row>
        <row r="1332">
          <cell r="C1332" t="str">
            <v/>
          </cell>
          <cell r="E1332" t="str">
            <v/>
          </cell>
          <cell r="F1332" t="str">
            <v/>
          </cell>
        </row>
        <row r="1333">
          <cell r="C1333" t="str">
            <v/>
          </cell>
          <cell r="E1333" t="str">
            <v/>
          </cell>
          <cell r="F1333" t="str">
            <v/>
          </cell>
        </row>
        <row r="1334">
          <cell r="C1334" t="str">
            <v/>
          </cell>
          <cell r="E1334" t="str">
            <v/>
          </cell>
          <cell r="F1334" t="str">
            <v/>
          </cell>
        </row>
        <row r="1335">
          <cell r="C1335" t="str">
            <v/>
          </cell>
          <cell r="E1335" t="str">
            <v/>
          </cell>
          <cell r="F1335" t="str">
            <v/>
          </cell>
        </row>
        <row r="1336">
          <cell r="C1336" t="str">
            <v/>
          </cell>
          <cell r="E1336" t="str">
            <v/>
          </cell>
          <cell r="F1336" t="str">
            <v/>
          </cell>
        </row>
        <row r="1337">
          <cell r="C1337" t="str">
            <v/>
          </cell>
          <cell r="E1337" t="str">
            <v/>
          </cell>
          <cell r="F1337" t="str">
            <v/>
          </cell>
        </row>
        <row r="1338">
          <cell r="C1338" t="str">
            <v/>
          </cell>
          <cell r="E1338" t="str">
            <v/>
          </cell>
          <cell r="F1338" t="str">
            <v/>
          </cell>
        </row>
        <row r="1339">
          <cell r="C1339" t="str">
            <v/>
          </cell>
          <cell r="E1339" t="str">
            <v/>
          </cell>
          <cell r="F1339" t="str">
            <v/>
          </cell>
        </row>
        <row r="1340">
          <cell r="C1340" t="str">
            <v/>
          </cell>
          <cell r="E1340" t="str">
            <v/>
          </cell>
          <cell r="F1340" t="str">
            <v/>
          </cell>
        </row>
        <row r="1341">
          <cell r="C1341" t="str">
            <v/>
          </cell>
          <cell r="E1341" t="str">
            <v/>
          </cell>
          <cell r="F1341" t="str">
            <v/>
          </cell>
        </row>
        <row r="1342">
          <cell r="C1342" t="str">
            <v/>
          </cell>
          <cell r="E1342" t="str">
            <v/>
          </cell>
          <cell r="F1342" t="str">
            <v/>
          </cell>
        </row>
        <row r="1343">
          <cell r="C1343" t="str">
            <v/>
          </cell>
          <cell r="E1343" t="str">
            <v/>
          </cell>
          <cell r="F1343" t="str">
            <v/>
          </cell>
        </row>
        <row r="1344">
          <cell r="C1344" t="str">
            <v/>
          </cell>
          <cell r="E1344" t="str">
            <v/>
          </cell>
          <cell r="F1344" t="str">
            <v/>
          </cell>
        </row>
        <row r="1345">
          <cell r="C1345" t="str">
            <v/>
          </cell>
          <cell r="E1345" t="str">
            <v/>
          </cell>
          <cell r="F1345" t="str">
            <v/>
          </cell>
        </row>
        <row r="1346">
          <cell r="C1346" t="str">
            <v/>
          </cell>
          <cell r="E1346" t="str">
            <v/>
          </cell>
          <cell r="F1346" t="str">
            <v/>
          </cell>
        </row>
        <row r="1347">
          <cell r="C1347" t="str">
            <v/>
          </cell>
          <cell r="E1347" t="str">
            <v/>
          </cell>
          <cell r="F1347" t="str">
            <v/>
          </cell>
        </row>
        <row r="1348">
          <cell r="C1348" t="str">
            <v/>
          </cell>
          <cell r="E1348" t="str">
            <v/>
          </cell>
          <cell r="F1348" t="str">
            <v/>
          </cell>
        </row>
        <row r="1349">
          <cell r="C1349" t="str">
            <v/>
          </cell>
          <cell r="E1349" t="str">
            <v/>
          </cell>
          <cell r="F1349" t="str">
            <v/>
          </cell>
        </row>
        <row r="1350">
          <cell r="C1350" t="str">
            <v/>
          </cell>
          <cell r="E1350" t="str">
            <v/>
          </cell>
          <cell r="F1350" t="str">
            <v/>
          </cell>
        </row>
        <row r="1351">
          <cell r="C1351" t="str">
            <v/>
          </cell>
          <cell r="E1351" t="str">
            <v/>
          </cell>
          <cell r="F1351" t="str">
            <v/>
          </cell>
        </row>
        <row r="1352">
          <cell r="C1352" t="str">
            <v/>
          </cell>
          <cell r="E1352" t="str">
            <v/>
          </cell>
          <cell r="F1352" t="str">
            <v/>
          </cell>
        </row>
        <row r="1353">
          <cell r="C1353" t="str">
            <v/>
          </cell>
          <cell r="E1353" t="str">
            <v/>
          </cell>
          <cell r="F1353" t="str">
            <v/>
          </cell>
        </row>
        <row r="1354">
          <cell r="C1354" t="str">
            <v/>
          </cell>
          <cell r="E1354" t="str">
            <v/>
          </cell>
          <cell r="F1354" t="str">
            <v/>
          </cell>
        </row>
        <row r="1355">
          <cell r="C1355" t="str">
            <v/>
          </cell>
          <cell r="E1355" t="str">
            <v/>
          </cell>
          <cell r="F1355" t="str">
            <v/>
          </cell>
        </row>
        <row r="1356">
          <cell r="C1356" t="str">
            <v/>
          </cell>
          <cell r="E1356" t="str">
            <v/>
          </cell>
          <cell r="F1356" t="str">
            <v/>
          </cell>
        </row>
        <row r="1357">
          <cell r="C1357" t="str">
            <v/>
          </cell>
          <cell r="E1357" t="str">
            <v/>
          </cell>
          <cell r="F1357" t="str">
            <v/>
          </cell>
        </row>
        <row r="1358">
          <cell r="C1358" t="str">
            <v/>
          </cell>
          <cell r="E1358" t="str">
            <v/>
          </cell>
          <cell r="F1358" t="str">
            <v/>
          </cell>
        </row>
        <row r="1359">
          <cell r="C1359" t="str">
            <v/>
          </cell>
          <cell r="E1359" t="str">
            <v/>
          </cell>
          <cell r="F1359" t="str">
            <v/>
          </cell>
        </row>
        <row r="1360">
          <cell r="C1360" t="str">
            <v/>
          </cell>
          <cell r="E1360" t="str">
            <v/>
          </cell>
          <cell r="F1360" t="str">
            <v/>
          </cell>
        </row>
        <row r="1361">
          <cell r="C1361" t="str">
            <v/>
          </cell>
          <cell r="E1361" t="str">
            <v/>
          </cell>
          <cell r="F1361" t="str">
            <v/>
          </cell>
        </row>
        <row r="1362">
          <cell r="C1362" t="str">
            <v/>
          </cell>
          <cell r="E1362" t="str">
            <v/>
          </cell>
          <cell r="F1362" t="str">
            <v/>
          </cell>
        </row>
        <row r="1363">
          <cell r="C1363" t="str">
            <v/>
          </cell>
          <cell r="E1363" t="str">
            <v/>
          </cell>
          <cell r="F1363" t="str">
            <v/>
          </cell>
        </row>
        <row r="1364">
          <cell r="C1364" t="str">
            <v/>
          </cell>
          <cell r="E1364" t="str">
            <v/>
          </cell>
          <cell r="F1364" t="str">
            <v/>
          </cell>
        </row>
        <row r="1365">
          <cell r="C1365" t="str">
            <v/>
          </cell>
          <cell r="E1365" t="str">
            <v/>
          </cell>
          <cell r="F1365" t="str">
            <v/>
          </cell>
        </row>
        <row r="1366">
          <cell r="C1366" t="str">
            <v/>
          </cell>
          <cell r="E1366" t="str">
            <v/>
          </cell>
          <cell r="F1366" t="str">
            <v/>
          </cell>
        </row>
        <row r="1367">
          <cell r="C1367" t="str">
            <v/>
          </cell>
          <cell r="E1367" t="str">
            <v/>
          </cell>
          <cell r="F1367" t="str">
            <v/>
          </cell>
        </row>
        <row r="1368">
          <cell r="C1368" t="str">
            <v/>
          </cell>
          <cell r="E1368" t="str">
            <v/>
          </cell>
          <cell r="F1368" t="str">
            <v/>
          </cell>
        </row>
        <row r="1369">
          <cell r="C1369" t="str">
            <v/>
          </cell>
          <cell r="E1369" t="str">
            <v/>
          </cell>
          <cell r="F1369" t="str">
            <v/>
          </cell>
        </row>
        <row r="1370">
          <cell r="C1370" t="str">
            <v/>
          </cell>
          <cell r="E1370" t="str">
            <v/>
          </cell>
          <cell r="F1370" t="str">
            <v/>
          </cell>
        </row>
        <row r="1371">
          <cell r="C1371" t="str">
            <v/>
          </cell>
          <cell r="E1371" t="str">
            <v/>
          </cell>
          <cell r="F1371" t="str">
            <v/>
          </cell>
        </row>
        <row r="1372">
          <cell r="C1372" t="str">
            <v/>
          </cell>
          <cell r="E1372" t="str">
            <v/>
          </cell>
          <cell r="F1372" t="str">
            <v/>
          </cell>
        </row>
        <row r="1373">
          <cell r="C1373" t="str">
            <v/>
          </cell>
          <cell r="E1373" t="str">
            <v/>
          </cell>
          <cell r="F1373" t="str">
            <v/>
          </cell>
        </row>
        <row r="1374">
          <cell r="C1374" t="str">
            <v/>
          </cell>
          <cell r="E1374" t="str">
            <v/>
          </cell>
          <cell r="F1374" t="str">
            <v/>
          </cell>
        </row>
        <row r="1375">
          <cell r="C1375" t="str">
            <v/>
          </cell>
          <cell r="E1375" t="str">
            <v/>
          </cell>
          <cell r="F1375" t="str">
            <v/>
          </cell>
        </row>
        <row r="1376">
          <cell r="C1376" t="str">
            <v/>
          </cell>
          <cell r="E1376" t="str">
            <v/>
          </cell>
          <cell r="F1376" t="str">
            <v/>
          </cell>
        </row>
        <row r="1377">
          <cell r="C1377" t="str">
            <v/>
          </cell>
          <cell r="E1377" t="str">
            <v/>
          </cell>
          <cell r="F1377" t="str">
            <v/>
          </cell>
        </row>
        <row r="1378">
          <cell r="C1378" t="str">
            <v/>
          </cell>
          <cell r="E1378" t="str">
            <v/>
          </cell>
          <cell r="F1378" t="str">
            <v/>
          </cell>
        </row>
        <row r="1379">
          <cell r="C1379" t="str">
            <v/>
          </cell>
          <cell r="E1379" t="str">
            <v/>
          </cell>
          <cell r="F1379" t="str">
            <v/>
          </cell>
        </row>
        <row r="1380">
          <cell r="C1380" t="str">
            <v/>
          </cell>
          <cell r="E1380" t="str">
            <v/>
          </cell>
          <cell r="F1380" t="str">
            <v/>
          </cell>
        </row>
        <row r="1381">
          <cell r="C1381" t="str">
            <v/>
          </cell>
          <cell r="E1381" t="str">
            <v/>
          </cell>
          <cell r="F1381" t="str">
            <v/>
          </cell>
        </row>
        <row r="1382">
          <cell r="C1382" t="str">
            <v/>
          </cell>
          <cell r="E1382" t="str">
            <v/>
          </cell>
          <cell r="F1382" t="str">
            <v/>
          </cell>
        </row>
        <row r="1383">
          <cell r="C1383" t="str">
            <v/>
          </cell>
          <cell r="E1383" t="str">
            <v/>
          </cell>
          <cell r="F1383" t="str">
            <v/>
          </cell>
        </row>
        <row r="1384">
          <cell r="C1384" t="str">
            <v/>
          </cell>
          <cell r="E1384" t="str">
            <v/>
          </cell>
          <cell r="F1384" t="str">
            <v/>
          </cell>
        </row>
        <row r="1385">
          <cell r="C1385" t="str">
            <v/>
          </cell>
          <cell r="E1385" t="str">
            <v/>
          </cell>
          <cell r="F1385" t="str">
            <v/>
          </cell>
        </row>
        <row r="1386">
          <cell r="C1386" t="str">
            <v/>
          </cell>
          <cell r="E1386" t="str">
            <v/>
          </cell>
          <cell r="F1386" t="str">
            <v/>
          </cell>
        </row>
        <row r="1387">
          <cell r="C1387" t="str">
            <v/>
          </cell>
          <cell r="E1387" t="str">
            <v/>
          </cell>
          <cell r="F1387" t="str">
            <v/>
          </cell>
        </row>
        <row r="1388">
          <cell r="C1388" t="str">
            <v/>
          </cell>
          <cell r="E1388" t="str">
            <v/>
          </cell>
          <cell r="F1388" t="str">
            <v/>
          </cell>
        </row>
        <row r="1389">
          <cell r="C1389" t="str">
            <v/>
          </cell>
          <cell r="E1389" t="str">
            <v/>
          </cell>
          <cell r="F1389" t="str">
            <v/>
          </cell>
        </row>
        <row r="1390">
          <cell r="C1390" t="str">
            <v/>
          </cell>
          <cell r="E1390" t="str">
            <v/>
          </cell>
          <cell r="F1390" t="str">
            <v/>
          </cell>
        </row>
        <row r="1391">
          <cell r="C1391" t="str">
            <v/>
          </cell>
          <cell r="E1391" t="str">
            <v/>
          </cell>
          <cell r="F1391" t="str">
            <v/>
          </cell>
        </row>
        <row r="1392">
          <cell r="C1392" t="str">
            <v/>
          </cell>
          <cell r="E1392" t="str">
            <v/>
          </cell>
          <cell r="F1392" t="str">
            <v/>
          </cell>
        </row>
        <row r="1393">
          <cell r="C1393" t="str">
            <v/>
          </cell>
          <cell r="E1393" t="str">
            <v/>
          </cell>
          <cell r="F1393" t="str">
            <v/>
          </cell>
        </row>
        <row r="1394">
          <cell r="C1394" t="str">
            <v/>
          </cell>
          <cell r="E1394" t="str">
            <v/>
          </cell>
          <cell r="F1394" t="str">
            <v/>
          </cell>
        </row>
        <row r="1395">
          <cell r="C1395" t="str">
            <v/>
          </cell>
          <cell r="E1395" t="str">
            <v/>
          </cell>
          <cell r="F1395" t="str">
            <v/>
          </cell>
        </row>
        <row r="1396">
          <cell r="C1396" t="str">
            <v/>
          </cell>
          <cell r="E1396" t="str">
            <v/>
          </cell>
          <cell r="F1396" t="str">
            <v/>
          </cell>
        </row>
        <row r="1397">
          <cell r="C1397" t="str">
            <v/>
          </cell>
          <cell r="E1397" t="str">
            <v/>
          </cell>
          <cell r="F1397" t="str">
            <v/>
          </cell>
        </row>
        <row r="1398">
          <cell r="C1398" t="str">
            <v/>
          </cell>
          <cell r="E1398" t="str">
            <v/>
          </cell>
          <cell r="F1398" t="str">
            <v/>
          </cell>
        </row>
        <row r="1399">
          <cell r="C1399" t="str">
            <v/>
          </cell>
          <cell r="E1399" t="str">
            <v/>
          </cell>
          <cell r="F1399" t="str">
            <v/>
          </cell>
        </row>
        <row r="1400">
          <cell r="C1400" t="str">
            <v/>
          </cell>
          <cell r="E1400" t="str">
            <v/>
          </cell>
          <cell r="F1400" t="str">
            <v/>
          </cell>
        </row>
        <row r="1401">
          <cell r="C1401" t="str">
            <v/>
          </cell>
          <cell r="E1401" t="str">
            <v/>
          </cell>
          <cell r="F1401" t="str">
            <v/>
          </cell>
        </row>
        <row r="1402">
          <cell r="C1402" t="str">
            <v/>
          </cell>
          <cell r="E1402" t="str">
            <v/>
          </cell>
          <cell r="F1402" t="str">
            <v/>
          </cell>
        </row>
        <row r="1403">
          <cell r="C1403" t="str">
            <v/>
          </cell>
          <cell r="E1403" t="str">
            <v/>
          </cell>
          <cell r="F1403" t="str">
            <v/>
          </cell>
        </row>
        <row r="1404">
          <cell r="C1404" t="str">
            <v/>
          </cell>
          <cell r="E1404" t="str">
            <v/>
          </cell>
          <cell r="F1404" t="str">
            <v/>
          </cell>
        </row>
        <row r="1405">
          <cell r="C1405" t="str">
            <v/>
          </cell>
          <cell r="E1405" t="str">
            <v/>
          </cell>
          <cell r="F1405" t="str">
            <v/>
          </cell>
        </row>
        <row r="1406">
          <cell r="C1406" t="str">
            <v/>
          </cell>
          <cell r="E1406" t="str">
            <v/>
          </cell>
          <cell r="F1406" t="str">
            <v/>
          </cell>
        </row>
        <row r="1407">
          <cell r="C1407" t="str">
            <v/>
          </cell>
          <cell r="E1407" t="str">
            <v/>
          </cell>
          <cell r="F1407" t="str">
            <v/>
          </cell>
        </row>
        <row r="1408">
          <cell r="C1408" t="str">
            <v/>
          </cell>
          <cell r="E1408" t="str">
            <v/>
          </cell>
          <cell r="F1408" t="str">
            <v/>
          </cell>
        </row>
        <row r="1409">
          <cell r="C1409" t="str">
            <v/>
          </cell>
          <cell r="E1409" t="str">
            <v/>
          </cell>
          <cell r="F1409" t="str">
            <v/>
          </cell>
        </row>
        <row r="1410">
          <cell r="C1410" t="str">
            <v/>
          </cell>
          <cell r="E1410" t="str">
            <v/>
          </cell>
          <cell r="F1410" t="str">
            <v/>
          </cell>
        </row>
        <row r="1411">
          <cell r="C1411" t="str">
            <v/>
          </cell>
          <cell r="E1411" t="str">
            <v/>
          </cell>
          <cell r="F1411" t="str">
            <v/>
          </cell>
        </row>
        <row r="1412">
          <cell r="C1412" t="str">
            <v/>
          </cell>
          <cell r="E1412" t="str">
            <v/>
          </cell>
          <cell r="F1412" t="str">
            <v/>
          </cell>
        </row>
        <row r="1413">
          <cell r="C1413" t="str">
            <v/>
          </cell>
          <cell r="E1413" t="str">
            <v/>
          </cell>
          <cell r="F1413" t="str">
            <v/>
          </cell>
        </row>
        <row r="1414">
          <cell r="C1414" t="str">
            <v/>
          </cell>
          <cell r="E1414" t="str">
            <v/>
          </cell>
          <cell r="F1414" t="str">
            <v/>
          </cell>
        </row>
        <row r="1415">
          <cell r="C1415" t="str">
            <v/>
          </cell>
          <cell r="E1415" t="str">
            <v/>
          </cell>
          <cell r="F1415" t="str">
            <v/>
          </cell>
        </row>
        <row r="1416">
          <cell r="C1416" t="str">
            <v/>
          </cell>
          <cell r="E1416" t="str">
            <v/>
          </cell>
          <cell r="F1416" t="str">
            <v/>
          </cell>
        </row>
        <row r="1417">
          <cell r="C1417" t="str">
            <v/>
          </cell>
          <cell r="E1417" t="str">
            <v/>
          </cell>
          <cell r="F1417" t="str">
            <v/>
          </cell>
        </row>
        <row r="1418">
          <cell r="C1418" t="str">
            <v/>
          </cell>
          <cell r="E1418" t="str">
            <v/>
          </cell>
          <cell r="F1418" t="str">
            <v/>
          </cell>
        </row>
        <row r="1419">
          <cell r="C1419" t="str">
            <v/>
          </cell>
          <cell r="E1419" t="str">
            <v/>
          </cell>
          <cell r="F1419" t="str">
            <v/>
          </cell>
        </row>
        <row r="1420">
          <cell r="C1420" t="str">
            <v/>
          </cell>
          <cell r="E1420" t="str">
            <v/>
          </cell>
          <cell r="F1420" t="str">
            <v/>
          </cell>
        </row>
        <row r="1421">
          <cell r="C1421" t="str">
            <v/>
          </cell>
          <cell r="E1421" t="str">
            <v/>
          </cell>
          <cell r="F1421" t="str">
            <v/>
          </cell>
        </row>
        <row r="1422">
          <cell r="C1422" t="str">
            <v/>
          </cell>
          <cell r="E1422" t="str">
            <v/>
          </cell>
          <cell r="F1422" t="str">
            <v/>
          </cell>
        </row>
        <row r="1423">
          <cell r="C1423" t="str">
            <v/>
          </cell>
          <cell r="E1423" t="str">
            <v/>
          </cell>
          <cell r="F1423" t="str">
            <v/>
          </cell>
        </row>
        <row r="1424">
          <cell r="C1424" t="str">
            <v/>
          </cell>
          <cell r="E1424" t="str">
            <v/>
          </cell>
          <cell r="F1424" t="str">
            <v/>
          </cell>
        </row>
        <row r="1425">
          <cell r="C1425" t="str">
            <v/>
          </cell>
          <cell r="E1425" t="str">
            <v/>
          </cell>
          <cell r="F1425" t="str">
            <v/>
          </cell>
        </row>
        <row r="1426">
          <cell r="C1426" t="str">
            <v/>
          </cell>
          <cell r="E1426" t="str">
            <v/>
          </cell>
          <cell r="F1426" t="str">
            <v/>
          </cell>
        </row>
        <row r="1427">
          <cell r="C1427" t="str">
            <v/>
          </cell>
          <cell r="E1427" t="str">
            <v/>
          </cell>
          <cell r="F1427" t="str">
            <v/>
          </cell>
        </row>
        <row r="1428">
          <cell r="C1428" t="str">
            <v/>
          </cell>
          <cell r="E1428" t="str">
            <v/>
          </cell>
          <cell r="F1428" t="str">
            <v/>
          </cell>
        </row>
        <row r="1429">
          <cell r="C1429" t="str">
            <v/>
          </cell>
          <cell r="E1429" t="str">
            <v/>
          </cell>
          <cell r="F1429" t="str">
            <v/>
          </cell>
        </row>
        <row r="1430">
          <cell r="C1430" t="str">
            <v/>
          </cell>
          <cell r="E1430" t="str">
            <v/>
          </cell>
          <cell r="F1430" t="str">
            <v/>
          </cell>
        </row>
        <row r="1431">
          <cell r="C1431" t="str">
            <v/>
          </cell>
          <cell r="E1431" t="str">
            <v/>
          </cell>
          <cell r="F1431" t="str">
            <v/>
          </cell>
        </row>
        <row r="1432">
          <cell r="C1432" t="str">
            <v/>
          </cell>
          <cell r="E1432" t="str">
            <v/>
          </cell>
          <cell r="F1432" t="str">
            <v/>
          </cell>
        </row>
        <row r="1433">
          <cell r="C1433" t="str">
            <v/>
          </cell>
          <cell r="E1433" t="str">
            <v/>
          </cell>
          <cell r="F1433" t="str">
            <v/>
          </cell>
        </row>
        <row r="1434">
          <cell r="C1434" t="str">
            <v/>
          </cell>
          <cell r="E1434" t="str">
            <v/>
          </cell>
          <cell r="F1434" t="str">
            <v/>
          </cell>
        </row>
        <row r="1435">
          <cell r="C1435" t="str">
            <v/>
          </cell>
          <cell r="E1435" t="str">
            <v/>
          </cell>
          <cell r="F1435" t="str">
            <v/>
          </cell>
        </row>
        <row r="1436">
          <cell r="C1436" t="str">
            <v/>
          </cell>
          <cell r="E1436" t="str">
            <v/>
          </cell>
          <cell r="F1436" t="str">
            <v/>
          </cell>
        </row>
        <row r="1437">
          <cell r="C1437" t="str">
            <v/>
          </cell>
          <cell r="E1437" t="str">
            <v/>
          </cell>
          <cell r="F1437" t="str">
            <v/>
          </cell>
        </row>
        <row r="1438">
          <cell r="C1438" t="str">
            <v/>
          </cell>
          <cell r="E1438" t="str">
            <v/>
          </cell>
          <cell r="F1438" t="str">
            <v/>
          </cell>
        </row>
        <row r="1439">
          <cell r="C1439" t="str">
            <v/>
          </cell>
          <cell r="E1439" t="str">
            <v/>
          </cell>
          <cell r="F1439" t="str">
            <v/>
          </cell>
        </row>
        <row r="1440">
          <cell r="C1440" t="str">
            <v/>
          </cell>
          <cell r="E1440" t="str">
            <v/>
          </cell>
          <cell r="F1440" t="str">
            <v/>
          </cell>
        </row>
        <row r="1441">
          <cell r="C1441" t="str">
            <v/>
          </cell>
          <cell r="E1441" t="str">
            <v/>
          </cell>
          <cell r="F1441" t="str">
            <v/>
          </cell>
        </row>
        <row r="1442">
          <cell r="C1442" t="str">
            <v/>
          </cell>
          <cell r="E1442" t="str">
            <v/>
          </cell>
          <cell r="F1442" t="str">
            <v/>
          </cell>
        </row>
        <row r="1443">
          <cell r="C1443" t="str">
            <v/>
          </cell>
          <cell r="E1443" t="str">
            <v/>
          </cell>
          <cell r="F1443" t="str">
            <v/>
          </cell>
        </row>
        <row r="1444">
          <cell r="C1444" t="str">
            <v/>
          </cell>
          <cell r="E1444" t="str">
            <v/>
          </cell>
          <cell r="F1444" t="str">
            <v/>
          </cell>
        </row>
        <row r="1445">
          <cell r="C1445" t="str">
            <v/>
          </cell>
          <cell r="E1445" t="str">
            <v/>
          </cell>
          <cell r="F1445" t="str">
            <v/>
          </cell>
        </row>
        <row r="1446">
          <cell r="C1446" t="str">
            <v/>
          </cell>
          <cell r="E1446" t="str">
            <v/>
          </cell>
          <cell r="F1446" t="str">
            <v/>
          </cell>
        </row>
        <row r="1447">
          <cell r="C1447" t="str">
            <v/>
          </cell>
          <cell r="E1447" t="str">
            <v/>
          </cell>
          <cell r="F1447" t="str">
            <v/>
          </cell>
        </row>
        <row r="1448">
          <cell r="C1448" t="str">
            <v/>
          </cell>
          <cell r="E1448" t="str">
            <v/>
          </cell>
          <cell r="F1448" t="str">
            <v/>
          </cell>
        </row>
        <row r="1449">
          <cell r="C1449" t="str">
            <v/>
          </cell>
          <cell r="E1449" t="str">
            <v/>
          </cell>
          <cell r="F1449" t="str">
            <v/>
          </cell>
        </row>
        <row r="1450">
          <cell r="C1450" t="str">
            <v/>
          </cell>
          <cell r="E1450" t="str">
            <v/>
          </cell>
          <cell r="F1450" t="str">
            <v/>
          </cell>
        </row>
        <row r="1451">
          <cell r="C1451" t="str">
            <v/>
          </cell>
          <cell r="E1451" t="str">
            <v/>
          </cell>
          <cell r="F1451" t="str">
            <v/>
          </cell>
        </row>
        <row r="1452">
          <cell r="C1452" t="str">
            <v/>
          </cell>
          <cell r="E1452" t="str">
            <v/>
          </cell>
          <cell r="F1452" t="str">
            <v/>
          </cell>
        </row>
        <row r="1453">
          <cell r="C1453" t="str">
            <v/>
          </cell>
          <cell r="E1453" t="str">
            <v/>
          </cell>
          <cell r="F1453" t="str">
            <v/>
          </cell>
        </row>
        <row r="1454">
          <cell r="C1454" t="str">
            <v/>
          </cell>
          <cell r="E1454" t="str">
            <v/>
          </cell>
          <cell r="F1454" t="str">
            <v/>
          </cell>
        </row>
        <row r="1455">
          <cell r="C1455" t="str">
            <v/>
          </cell>
          <cell r="E1455" t="str">
            <v/>
          </cell>
          <cell r="F1455" t="str">
            <v/>
          </cell>
        </row>
        <row r="1456">
          <cell r="C1456" t="str">
            <v/>
          </cell>
          <cell r="E1456" t="str">
            <v/>
          </cell>
          <cell r="F1456" t="str">
            <v/>
          </cell>
        </row>
        <row r="1457">
          <cell r="C1457" t="str">
            <v/>
          </cell>
          <cell r="E1457" t="str">
            <v/>
          </cell>
          <cell r="F1457" t="str">
            <v/>
          </cell>
        </row>
        <row r="1458">
          <cell r="C1458" t="str">
            <v/>
          </cell>
          <cell r="E1458" t="str">
            <v/>
          </cell>
          <cell r="F1458" t="str">
            <v/>
          </cell>
        </row>
        <row r="1459">
          <cell r="C1459" t="str">
            <v/>
          </cell>
          <cell r="E1459" t="str">
            <v/>
          </cell>
          <cell r="F1459" t="str">
            <v/>
          </cell>
        </row>
        <row r="1460">
          <cell r="C1460" t="str">
            <v/>
          </cell>
          <cell r="E1460" t="str">
            <v/>
          </cell>
          <cell r="F1460" t="str">
            <v/>
          </cell>
        </row>
        <row r="1461">
          <cell r="C1461" t="str">
            <v/>
          </cell>
          <cell r="E1461" t="str">
            <v/>
          </cell>
          <cell r="F1461" t="str">
            <v/>
          </cell>
        </row>
        <row r="1462">
          <cell r="C1462" t="str">
            <v/>
          </cell>
          <cell r="E1462" t="str">
            <v/>
          </cell>
          <cell r="F1462" t="str">
            <v/>
          </cell>
        </row>
        <row r="1463">
          <cell r="C1463" t="str">
            <v/>
          </cell>
          <cell r="E1463" t="str">
            <v/>
          </cell>
          <cell r="F1463" t="str">
            <v/>
          </cell>
        </row>
        <row r="1464">
          <cell r="C1464" t="str">
            <v/>
          </cell>
          <cell r="E1464" t="str">
            <v/>
          </cell>
          <cell r="F1464" t="str">
            <v/>
          </cell>
        </row>
        <row r="1465">
          <cell r="C1465" t="str">
            <v/>
          </cell>
          <cell r="E1465" t="str">
            <v/>
          </cell>
          <cell r="F1465" t="str">
            <v/>
          </cell>
        </row>
        <row r="1466">
          <cell r="C1466" t="str">
            <v/>
          </cell>
          <cell r="E1466" t="str">
            <v/>
          </cell>
          <cell r="F1466" t="str">
            <v/>
          </cell>
        </row>
        <row r="1467">
          <cell r="C1467" t="str">
            <v/>
          </cell>
          <cell r="E1467" t="str">
            <v/>
          </cell>
          <cell r="F1467" t="str">
            <v/>
          </cell>
        </row>
        <row r="1468">
          <cell r="C1468" t="str">
            <v/>
          </cell>
          <cell r="E1468" t="str">
            <v/>
          </cell>
          <cell r="F1468" t="str">
            <v/>
          </cell>
        </row>
        <row r="1469">
          <cell r="C1469" t="str">
            <v/>
          </cell>
          <cell r="E1469" t="str">
            <v/>
          </cell>
          <cell r="F1469" t="str">
            <v/>
          </cell>
        </row>
        <row r="1470">
          <cell r="C1470" t="str">
            <v/>
          </cell>
          <cell r="E1470" t="str">
            <v/>
          </cell>
          <cell r="F1470" t="str">
            <v/>
          </cell>
        </row>
        <row r="1471">
          <cell r="C1471" t="str">
            <v/>
          </cell>
          <cell r="E1471" t="str">
            <v/>
          </cell>
          <cell r="F1471" t="str">
            <v/>
          </cell>
        </row>
        <row r="1472">
          <cell r="C1472" t="str">
            <v/>
          </cell>
          <cell r="E1472" t="str">
            <v/>
          </cell>
          <cell r="F1472" t="str">
            <v/>
          </cell>
        </row>
        <row r="1473">
          <cell r="C1473" t="str">
            <v/>
          </cell>
          <cell r="E1473" t="str">
            <v/>
          </cell>
          <cell r="F1473" t="str">
            <v/>
          </cell>
        </row>
        <row r="1474">
          <cell r="C1474" t="str">
            <v/>
          </cell>
          <cell r="E1474" t="str">
            <v/>
          </cell>
          <cell r="F1474" t="str">
            <v/>
          </cell>
        </row>
        <row r="1475">
          <cell r="C1475" t="str">
            <v/>
          </cell>
          <cell r="E1475" t="str">
            <v/>
          </cell>
          <cell r="F1475" t="str">
            <v/>
          </cell>
        </row>
        <row r="1476">
          <cell r="C1476" t="str">
            <v/>
          </cell>
          <cell r="E1476" t="str">
            <v/>
          </cell>
          <cell r="F1476" t="str">
            <v/>
          </cell>
        </row>
        <row r="1477">
          <cell r="C1477" t="str">
            <v/>
          </cell>
          <cell r="E1477" t="str">
            <v/>
          </cell>
          <cell r="F1477" t="str">
            <v/>
          </cell>
        </row>
        <row r="1478">
          <cell r="C1478" t="str">
            <v/>
          </cell>
          <cell r="E1478" t="str">
            <v/>
          </cell>
          <cell r="F1478" t="str">
            <v/>
          </cell>
        </row>
        <row r="1479">
          <cell r="C1479" t="str">
            <v/>
          </cell>
          <cell r="E1479" t="str">
            <v/>
          </cell>
          <cell r="F1479" t="str">
            <v/>
          </cell>
        </row>
        <row r="1480">
          <cell r="C1480" t="str">
            <v/>
          </cell>
          <cell r="E1480" t="str">
            <v/>
          </cell>
          <cell r="F1480" t="str">
            <v/>
          </cell>
        </row>
        <row r="1481">
          <cell r="C1481" t="str">
            <v/>
          </cell>
          <cell r="E1481" t="str">
            <v/>
          </cell>
          <cell r="F1481" t="str">
            <v/>
          </cell>
        </row>
        <row r="1482">
          <cell r="C1482" t="str">
            <v/>
          </cell>
          <cell r="E1482" t="str">
            <v/>
          </cell>
          <cell r="F1482" t="str">
            <v/>
          </cell>
        </row>
        <row r="1483">
          <cell r="C1483" t="str">
            <v/>
          </cell>
          <cell r="E1483" t="str">
            <v/>
          </cell>
          <cell r="F1483" t="str">
            <v/>
          </cell>
        </row>
        <row r="1484">
          <cell r="C1484" t="str">
            <v/>
          </cell>
          <cell r="E1484" t="str">
            <v/>
          </cell>
          <cell r="F1484" t="str">
            <v/>
          </cell>
        </row>
        <row r="1485">
          <cell r="C1485" t="str">
            <v/>
          </cell>
          <cell r="E1485" t="str">
            <v/>
          </cell>
          <cell r="F1485" t="str">
            <v/>
          </cell>
        </row>
        <row r="1486">
          <cell r="C1486" t="str">
            <v/>
          </cell>
          <cell r="E1486" t="str">
            <v/>
          </cell>
          <cell r="F1486" t="str">
            <v/>
          </cell>
        </row>
        <row r="1487">
          <cell r="C1487" t="str">
            <v/>
          </cell>
          <cell r="E1487" t="str">
            <v/>
          </cell>
          <cell r="F1487" t="str">
            <v/>
          </cell>
        </row>
        <row r="1488">
          <cell r="C1488" t="str">
            <v/>
          </cell>
          <cell r="E1488" t="str">
            <v/>
          </cell>
          <cell r="F1488" t="str">
            <v/>
          </cell>
        </row>
        <row r="1489">
          <cell r="C1489" t="str">
            <v/>
          </cell>
          <cell r="E1489" t="str">
            <v/>
          </cell>
          <cell r="F1489" t="str">
            <v/>
          </cell>
        </row>
        <row r="1490">
          <cell r="C1490" t="str">
            <v/>
          </cell>
          <cell r="E1490" t="str">
            <v/>
          </cell>
          <cell r="F1490" t="str">
            <v/>
          </cell>
        </row>
        <row r="1491">
          <cell r="C1491" t="str">
            <v/>
          </cell>
          <cell r="E1491" t="str">
            <v/>
          </cell>
          <cell r="F1491" t="str">
            <v/>
          </cell>
        </row>
        <row r="1492">
          <cell r="C1492" t="str">
            <v/>
          </cell>
          <cell r="E1492" t="str">
            <v/>
          </cell>
          <cell r="F1492" t="str">
            <v/>
          </cell>
        </row>
        <row r="1493">
          <cell r="C1493" t="str">
            <v/>
          </cell>
          <cell r="E1493" t="str">
            <v/>
          </cell>
          <cell r="F1493" t="str">
            <v/>
          </cell>
        </row>
        <row r="1494">
          <cell r="C1494" t="str">
            <v/>
          </cell>
          <cell r="E1494" t="str">
            <v/>
          </cell>
          <cell r="F1494" t="str">
            <v/>
          </cell>
        </row>
        <row r="1495">
          <cell r="C1495" t="str">
            <v/>
          </cell>
          <cell r="E1495" t="str">
            <v/>
          </cell>
          <cell r="F1495" t="str">
            <v/>
          </cell>
        </row>
        <row r="1496">
          <cell r="C1496" t="str">
            <v/>
          </cell>
          <cell r="E1496" t="str">
            <v/>
          </cell>
          <cell r="F1496" t="str">
            <v/>
          </cell>
        </row>
        <row r="1497">
          <cell r="C1497" t="str">
            <v/>
          </cell>
          <cell r="E1497" t="str">
            <v/>
          </cell>
          <cell r="F1497" t="str">
            <v/>
          </cell>
        </row>
        <row r="1498">
          <cell r="C1498" t="str">
            <v/>
          </cell>
          <cell r="E1498" t="str">
            <v/>
          </cell>
          <cell r="F1498" t="str">
            <v/>
          </cell>
        </row>
        <row r="1499">
          <cell r="C1499" t="str">
            <v/>
          </cell>
          <cell r="E1499" t="str">
            <v/>
          </cell>
          <cell r="F1499" t="str">
            <v/>
          </cell>
        </row>
        <row r="1500">
          <cell r="C1500" t="str">
            <v/>
          </cell>
          <cell r="E1500" t="str">
            <v/>
          </cell>
          <cell r="F1500" t="str">
            <v/>
          </cell>
        </row>
        <row r="1501">
          <cell r="C1501" t="str">
            <v/>
          </cell>
          <cell r="E1501" t="str">
            <v/>
          </cell>
          <cell r="F1501" t="str">
            <v/>
          </cell>
        </row>
        <row r="1502">
          <cell r="C1502" t="str">
            <v/>
          </cell>
          <cell r="E1502" t="str">
            <v/>
          </cell>
          <cell r="F1502" t="str">
            <v/>
          </cell>
        </row>
        <row r="1503">
          <cell r="C1503" t="str">
            <v/>
          </cell>
          <cell r="E1503" t="str">
            <v/>
          </cell>
          <cell r="F1503" t="str">
            <v/>
          </cell>
        </row>
        <row r="1504">
          <cell r="C1504" t="str">
            <v/>
          </cell>
          <cell r="E1504" t="str">
            <v/>
          </cell>
          <cell r="F1504" t="str">
            <v/>
          </cell>
        </row>
        <row r="1505">
          <cell r="C1505" t="str">
            <v/>
          </cell>
          <cell r="E1505" t="str">
            <v/>
          </cell>
          <cell r="F1505" t="str">
            <v/>
          </cell>
        </row>
        <row r="1506">
          <cell r="C1506" t="str">
            <v/>
          </cell>
          <cell r="E1506" t="str">
            <v/>
          </cell>
          <cell r="F1506" t="str">
            <v/>
          </cell>
        </row>
        <row r="1507">
          <cell r="C1507" t="str">
            <v/>
          </cell>
          <cell r="E1507" t="str">
            <v/>
          </cell>
          <cell r="F1507" t="str">
            <v/>
          </cell>
        </row>
        <row r="1508">
          <cell r="C1508" t="str">
            <v/>
          </cell>
          <cell r="E1508" t="str">
            <v/>
          </cell>
          <cell r="F1508" t="str">
            <v/>
          </cell>
        </row>
        <row r="1509">
          <cell r="C1509" t="str">
            <v/>
          </cell>
          <cell r="E1509" t="str">
            <v/>
          </cell>
          <cell r="F1509" t="str">
            <v/>
          </cell>
        </row>
        <row r="1510">
          <cell r="C1510" t="str">
            <v/>
          </cell>
          <cell r="E1510" t="str">
            <v/>
          </cell>
          <cell r="F1510" t="str">
            <v/>
          </cell>
        </row>
        <row r="1511">
          <cell r="C1511" t="str">
            <v/>
          </cell>
          <cell r="E1511" t="str">
            <v/>
          </cell>
          <cell r="F1511" t="str">
            <v/>
          </cell>
        </row>
        <row r="1512">
          <cell r="C1512" t="str">
            <v/>
          </cell>
          <cell r="E1512" t="str">
            <v/>
          </cell>
          <cell r="F1512" t="str">
            <v/>
          </cell>
        </row>
        <row r="1513">
          <cell r="C1513" t="str">
            <v/>
          </cell>
          <cell r="E1513" t="str">
            <v/>
          </cell>
          <cell r="F1513" t="str">
            <v/>
          </cell>
        </row>
        <row r="1514">
          <cell r="C1514" t="str">
            <v/>
          </cell>
          <cell r="E1514" t="str">
            <v/>
          </cell>
          <cell r="F1514" t="str">
            <v/>
          </cell>
        </row>
        <row r="1515">
          <cell r="C1515" t="str">
            <v/>
          </cell>
          <cell r="E1515" t="str">
            <v/>
          </cell>
          <cell r="F1515" t="str">
            <v/>
          </cell>
        </row>
        <row r="1516">
          <cell r="C1516" t="str">
            <v/>
          </cell>
          <cell r="E1516" t="str">
            <v/>
          </cell>
          <cell r="F1516" t="str">
            <v/>
          </cell>
        </row>
        <row r="1517">
          <cell r="C1517" t="str">
            <v/>
          </cell>
          <cell r="E1517" t="str">
            <v/>
          </cell>
          <cell r="F1517" t="str">
            <v/>
          </cell>
        </row>
        <row r="1518">
          <cell r="C1518" t="str">
            <v/>
          </cell>
          <cell r="E1518" t="str">
            <v/>
          </cell>
          <cell r="F1518" t="str">
            <v/>
          </cell>
        </row>
        <row r="1519">
          <cell r="C1519" t="str">
            <v/>
          </cell>
          <cell r="E1519" t="str">
            <v/>
          </cell>
          <cell r="F1519" t="str">
            <v/>
          </cell>
        </row>
        <row r="1520">
          <cell r="C1520" t="str">
            <v/>
          </cell>
          <cell r="E1520" t="str">
            <v/>
          </cell>
          <cell r="F1520" t="str">
            <v/>
          </cell>
        </row>
        <row r="1521">
          <cell r="C1521" t="str">
            <v/>
          </cell>
          <cell r="E1521" t="str">
            <v/>
          </cell>
          <cell r="F1521" t="str">
            <v/>
          </cell>
        </row>
        <row r="1522">
          <cell r="C1522" t="str">
            <v/>
          </cell>
          <cell r="E1522" t="str">
            <v/>
          </cell>
          <cell r="F1522" t="str">
            <v/>
          </cell>
        </row>
        <row r="1523">
          <cell r="C1523" t="str">
            <v/>
          </cell>
          <cell r="E1523" t="str">
            <v/>
          </cell>
          <cell r="F1523" t="str">
            <v/>
          </cell>
        </row>
        <row r="1524">
          <cell r="C1524" t="str">
            <v/>
          </cell>
          <cell r="E1524" t="str">
            <v/>
          </cell>
          <cell r="F1524" t="str">
            <v/>
          </cell>
        </row>
        <row r="1525">
          <cell r="C1525" t="str">
            <v/>
          </cell>
          <cell r="E1525" t="str">
            <v/>
          </cell>
          <cell r="F1525" t="str">
            <v/>
          </cell>
        </row>
        <row r="1526">
          <cell r="C1526" t="str">
            <v/>
          </cell>
          <cell r="E1526" t="str">
            <v/>
          </cell>
          <cell r="F1526" t="str">
            <v/>
          </cell>
        </row>
        <row r="1527">
          <cell r="C1527" t="str">
            <v/>
          </cell>
          <cell r="E1527" t="str">
            <v/>
          </cell>
          <cell r="F1527" t="str">
            <v/>
          </cell>
        </row>
        <row r="1528">
          <cell r="C1528" t="str">
            <v/>
          </cell>
          <cell r="E1528" t="str">
            <v/>
          </cell>
          <cell r="F1528" t="str">
            <v/>
          </cell>
        </row>
        <row r="1529">
          <cell r="C1529" t="str">
            <v/>
          </cell>
          <cell r="E1529" t="str">
            <v/>
          </cell>
          <cell r="F1529" t="str">
            <v/>
          </cell>
        </row>
        <row r="1530">
          <cell r="C1530" t="str">
            <v/>
          </cell>
          <cell r="E1530" t="str">
            <v/>
          </cell>
          <cell r="F1530" t="str">
            <v/>
          </cell>
        </row>
        <row r="1531">
          <cell r="C1531" t="str">
            <v/>
          </cell>
          <cell r="E1531" t="str">
            <v/>
          </cell>
          <cell r="F1531" t="str">
            <v/>
          </cell>
        </row>
        <row r="1532">
          <cell r="C1532" t="str">
            <v/>
          </cell>
          <cell r="E1532" t="str">
            <v/>
          </cell>
          <cell r="F1532" t="str">
            <v/>
          </cell>
        </row>
        <row r="1533">
          <cell r="C1533" t="str">
            <v/>
          </cell>
          <cell r="E1533" t="str">
            <v/>
          </cell>
          <cell r="F1533" t="str">
            <v/>
          </cell>
        </row>
        <row r="1534">
          <cell r="C1534" t="str">
            <v/>
          </cell>
          <cell r="E1534" t="str">
            <v/>
          </cell>
          <cell r="F1534" t="str">
            <v/>
          </cell>
        </row>
        <row r="1535">
          <cell r="C1535" t="str">
            <v/>
          </cell>
          <cell r="E1535" t="str">
            <v/>
          </cell>
          <cell r="F1535" t="str">
            <v/>
          </cell>
        </row>
        <row r="1536">
          <cell r="C1536" t="str">
            <v/>
          </cell>
          <cell r="E1536" t="str">
            <v/>
          </cell>
          <cell r="F1536" t="str">
            <v/>
          </cell>
        </row>
        <row r="1537">
          <cell r="C1537" t="str">
            <v/>
          </cell>
          <cell r="E1537" t="str">
            <v/>
          </cell>
          <cell r="F1537" t="str">
            <v/>
          </cell>
        </row>
        <row r="1538">
          <cell r="C1538" t="str">
            <v/>
          </cell>
          <cell r="E1538" t="str">
            <v/>
          </cell>
          <cell r="F1538" t="str">
            <v/>
          </cell>
        </row>
        <row r="1539">
          <cell r="C1539" t="str">
            <v/>
          </cell>
          <cell r="E1539" t="str">
            <v/>
          </cell>
          <cell r="F1539" t="str">
            <v/>
          </cell>
        </row>
        <row r="1540">
          <cell r="C1540" t="str">
            <v/>
          </cell>
          <cell r="E1540" t="str">
            <v/>
          </cell>
          <cell r="F1540" t="str">
            <v/>
          </cell>
        </row>
        <row r="1541">
          <cell r="C1541" t="str">
            <v/>
          </cell>
          <cell r="E1541" t="str">
            <v/>
          </cell>
          <cell r="F1541" t="str">
            <v/>
          </cell>
        </row>
        <row r="1542">
          <cell r="C1542" t="str">
            <v/>
          </cell>
          <cell r="E1542" t="str">
            <v/>
          </cell>
          <cell r="F1542" t="str">
            <v/>
          </cell>
        </row>
        <row r="1543">
          <cell r="C1543" t="str">
            <v/>
          </cell>
          <cell r="E1543" t="str">
            <v/>
          </cell>
          <cell r="F1543" t="str">
            <v/>
          </cell>
        </row>
        <row r="1544">
          <cell r="C1544" t="str">
            <v/>
          </cell>
          <cell r="E1544" t="str">
            <v/>
          </cell>
          <cell r="F1544" t="str">
            <v/>
          </cell>
        </row>
        <row r="1545">
          <cell r="C1545" t="str">
            <v/>
          </cell>
          <cell r="E1545" t="str">
            <v/>
          </cell>
          <cell r="F1545" t="str">
            <v/>
          </cell>
        </row>
        <row r="1546">
          <cell r="C1546" t="str">
            <v/>
          </cell>
          <cell r="E1546" t="str">
            <v/>
          </cell>
          <cell r="F1546" t="str">
            <v/>
          </cell>
        </row>
        <row r="1547">
          <cell r="C1547" t="str">
            <v/>
          </cell>
          <cell r="E1547" t="str">
            <v/>
          </cell>
          <cell r="F1547" t="str">
            <v/>
          </cell>
        </row>
        <row r="1548">
          <cell r="C1548" t="str">
            <v/>
          </cell>
          <cell r="E1548" t="str">
            <v/>
          </cell>
          <cell r="F1548" t="str">
            <v/>
          </cell>
        </row>
        <row r="1549">
          <cell r="C1549" t="str">
            <v/>
          </cell>
          <cell r="E1549" t="str">
            <v/>
          </cell>
          <cell r="F1549" t="str">
            <v/>
          </cell>
        </row>
        <row r="1550">
          <cell r="C1550" t="str">
            <v/>
          </cell>
          <cell r="E1550" t="str">
            <v/>
          </cell>
          <cell r="F1550" t="str">
            <v/>
          </cell>
        </row>
        <row r="1551">
          <cell r="C1551" t="str">
            <v/>
          </cell>
          <cell r="E1551" t="str">
            <v/>
          </cell>
          <cell r="F1551" t="str">
            <v/>
          </cell>
        </row>
        <row r="1552">
          <cell r="C1552" t="str">
            <v/>
          </cell>
          <cell r="E1552" t="str">
            <v/>
          </cell>
          <cell r="F1552" t="str">
            <v/>
          </cell>
        </row>
        <row r="1553">
          <cell r="C1553" t="str">
            <v/>
          </cell>
          <cell r="E1553" t="str">
            <v/>
          </cell>
          <cell r="F1553" t="str">
            <v/>
          </cell>
        </row>
        <row r="1554">
          <cell r="C1554" t="str">
            <v/>
          </cell>
          <cell r="E1554" t="str">
            <v/>
          </cell>
          <cell r="F1554" t="str">
            <v/>
          </cell>
        </row>
        <row r="1555">
          <cell r="C1555" t="str">
            <v/>
          </cell>
          <cell r="E1555" t="str">
            <v/>
          </cell>
          <cell r="F1555" t="str">
            <v/>
          </cell>
        </row>
        <row r="1556">
          <cell r="C1556" t="str">
            <v/>
          </cell>
          <cell r="E1556" t="str">
            <v/>
          </cell>
          <cell r="F1556" t="str">
            <v/>
          </cell>
        </row>
        <row r="1557">
          <cell r="C1557" t="str">
            <v/>
          </cell>
          <cell r="E1557" t="str">
            <v/>
          </cell>
          <cell r="F1557" t="str">
            <v/>
          </cell>
        </row>
        <row r="1558">
          <cell r="C1558" t="str">
            <v/>
          </cell>
          <cell r="E1558" t="str">
            <v/>
          </cell>
          <cell r="F1558" t="str">
            <v/>
          </cell>
        </row>
        <row r="1559">
          <cell r="C1559" t="str">
            <v/>
          </cell>
          <cell r="E1559" t="str">
            <v/>
          </cell>
          <cell r="F1559" t="str">
            <v/>
          </cell>
        </row>
        <row r="1560">
          <cell r="C1560" t="str">
            <v/>
          </cell>
          <cell r="E1560" t="str">
            <v/>
          </cell>
          <cell r="F1560" t="str">
            <v/>
          </cell>
        </row>
        <row r="1561">
          <cell r="C1561" t="str">
            <v/>
          </cell>
          <cell r="E1561" t="str">
            <v/>
          </cell>
          <cell r="F1561" t="str">
            <v/>
          </cell>
        </row>
        <row r="1562">
          <cell r="C1562" t="str">
            <v/>
          </cell>
          <cell r="E1562" t="str">
            <v/>
          </cell>
          <cell r="F1562" t="str">
            <v/>
          </cell>
        </row>
        <row r="1563">
          <cell r="C1563" t="str">
            <v/>
          </cell>
          <cell r="E1563" t="str">
            <v/>
          </cell>
          <cell r="F1563" t="str">
            <v/>
          </cell>
        </row>
        <row r="1564">
          <cell r="C1564" t="str">
            <v/>
          </cell>
          <cell r="E1564" t="str">
            <v/>
          </cell>
          <cell r="F1564" t="str">
            <v/>
          </cell>
        </row>
        <row r="1565">
          <cell r="C1565" t="str">
            <v/>
          </cell>
          <cell r="E1565" t="str">
            <v/>
          </cell>
          <cell r="F1565" t="str">
            <v/>
          </cell>
        </row>
        <row r="1566">
          <cell r="C1566" t="str">
            <v/>
          </cell>
          <cell r="E1566" t="str">
            <v/>
          </cell>
          <cell r="F1566" t="str">
            <v/>
          </cell>
        </row>
        <row r="1567">
          <cell r="C1567" t="str">
            <v/>
          </cell>
          <cell r="E1567" t="str">
            <v/>
          </cell>
          <cell r="F1567" t="str">
            <v/>
          </cell>
        </row>
        <row r="1568">
          <cell r="C1568" t="str">
            <v/>
          </cell>
          <cell r="E1568" t="str">
            <v/>
          </cell>
          <cell r="F1568" t="str">
            <v/>
          </cell>
        </row>
        <row r="1569">
          <cell r="C1569" t="str">
            <v/>
          </cell>
          <cell r="E1569" t="str">
            <v/>
          </cell>
          <cell r="F1569" t="str">
            <v/>
          </cell>
        </row>
        <row r="1570">
          <cell r="C1570" t="str">
            <v/>
          </cell>
          <cell r="E1570" t="str">
            <v/>
          </cell>
          <cell r="F1570" t="str">
            <v/>
          </cell>
        </row>
        <row r="1571">
          <cell r="C1571" t="str">
            <v/>
          </cell>
          <cell r="E1571" t="str">
            <v/>
          </cell>
          <cell r="F1571" t="str">
            <v/>
          </cell>
        </row>
        <row r="1572">
          <cell r="C1572" t="str">
            <v/>
          </cell>
          <cell r="E1572" t="str">
            <v/>
          </cell>
          <cell r="F1572" t="str">
            <v/>
          </cell>
        </row>
        <row r="1573">
          <cell r="C1573" t="str">
            <v/>
          </cell>
          <cell r="E1573" t="str">
            <v/>
          </cell>
          <cell r="F1573" t="str">
            <v/>
          </cell>
        </row>
        <row r="1574">
          <cell r="C1574" t="str">
            <v/>
          </cell>
          <cell r="E1574" t="str">
            <v/>
          </cell>
          <cell r="F1574" t="str">
            <v/>
          </cell>
        </row>
        <row r="1575">
          <cell r="C1575" t="str">
            <v/>
          </cell>
          <cell r="E1575" t="str">
            <v/>
          </cell>
          <cell r="F1575" t="str">
            <v/>
          </cell>
        </row>
        <row r="1576">
          <cell r="C1576" t="str">
            <v/>
          </cell>
          <cell r="E1576" t="str">
            <v/>
          </cell>
          <cell r="F1576" t="str">
            <v/>
          </cell>
        </row>
        <row r="1577">
          <cell r="C1577" t="str">
            <v/>
          </cell>
          <cell r="E1577" t="str">
            <v/>
          </cell>
          <cell r="F1577" t="str">
            <v/>
          </cell>
        </row>
        <row r="1578">
          <cell r="C1578" t="str">
            <v/>
          </cell>
          <cell r="E1578" t="str">
            <v/>
          </cell>
          <cell r="F1578" t="str">
            <v/>
          </cell>
        </row>
        <row r="1579">
          <cell r="C1579" t="str">
            <v/>
          </cell>
          <cell r="E1579" t="str">
            <v/>
          </cell>
          <cell r="F1579" t="str">
            <v/>
          </cell>
        </row>
        <row r="1580">
          <cell r="C1580" t="str">
            <v/>
          </cell>
          <cell r="E1580" t="str">
            <v/>
          </cell>
          <cell r="F1580" t="str">
            <v/>
          </cell>
        </row>
        <row r="1581">
          <cell r="C1581" t="str">
            <v/>
          </cell>
          <cell r="E1581" t="str">
            <v/>
          </cell>
          <cell r="F1581" t="str">
            <v/>
          </cell>
        </row>
        <row r="1582">
          <cell r="C1582" t="str">
            <v/>
          </cell>
          <cell r="E1582" t="str">
            <v/>
          </cell>
          <cell r="F1582" t="str">
            <v/>
          </cell>
        </row>
        <row r="1583">
          <cell r="C1583" t="str">
            <v/>
          </cell>
          <cell r="E1583" t="str">
            <v/>
          </cell>
          <cell r="F1583" t="str">
            <v/>
          </cell>
        </row>
        <row r="1584">
          <cell r="C1584" t="str">
            <v/>
          </cell>
          <cell r="E1584" t="str">
            <v/>
          </cell>
          <cell r="F1584" t="str">
            <v/>
          </cell>
        </row>
        <row r="1585">
          <cell r="C1585" t="str">
            <v/>
          </cell>
          <cell r="E1585" t="str">
            <v/>
          </cell>
          <cell r="F1585" t="str">
            <v/>
          </cell>
        </row>
        <row r="1586">
          <cell r="C1586" t="str">
            <v/>
          </cell>
          <cell r="E1586" t="str">
            <v/>
          </cell>
          <cell r="F1586" t="str">
            <v/>
          </cell>
        </row>
        <row r="1587">
          <cell r="C1587" t="str">
            <v/>
          </cell>
          <cell r="E1587" t="str">
            <v/>
          </cell>
          <cell r="F1587" t="str">
            <v/>
          </cell>
        </row>
        <row r="1588">
          <cell r="C1588" t="str">
            <v/>
          </cell>
          <cell r="E1588" t="str">
            <v/>
          </cell>
          <cell r="F1588" t="str">
            <v/>
          </cell>
        </row>
        <row r="1589">
          <cell r="C1589" t="str">
            <v/>
          </cell>
          <cell r="E1589" t="str">
            <v/>
          </cell>
          <cell r="F1589" t="str">
            <v/>
          </cell>
        </row>
        <row r="1590">
          <cell r="C1590" t="str">
            <v/>
          </cell>
          <cell r="E1590" t="str">
            <v/>
          </cell>
          <cell r="F1590" t="str">
            <v/>
          </cell>
        </row>
        <row r="1591">
          <cell r="C1591" t="str">
            <v/>
          </cell>
          <cell r="E1591" t="str">
            <v/>
          </cell>
          <cell r="F1591" t="str">
            <v/>
          </cell>
        </row>
        <row r="1592">
          <cell r="C1592" t="str">
            <v/>
          </cell>
          <cell r="E1592" t="str">
            <v/>
          </cell>
          <cell r="F1592" t="str">
            <v/>
          </cell>
        </row>
        <row r="1593">
          <cell r="C1593" t="str">
            <v/>
          </cell>
          <cell r="E1593" t="str">
            <v/>
          </cell>
          <cell r="F1593" t="str">
            <v/>
          </cell>
        </row>
        <row r="1594">
          <cell r="C1594" t="str">
            <v/>
          </cell>
          <cell r="E1594" t="str">
            <v/>
          </cell>
          <cell r="F1594" t="str">
            <v/>
          </cell>
        </row>
        <row r="1595">
          <cell r="C1595" t="str">
            <v/>
          </cell>
          <cell r="E1595" t="str">
            <v/>
          </cell>
          <cell r="F1595" t="str">
            <v/>
          </cell>
        </row>
        <row r="1596">
          <cell r="C1596" t="str">
            <v/>
          </cell>
          <cell r="E1596" t="str">
            <v/>
          </cell>
          <cell r="F1596" t="str">
            <v/>
          </cell>
        </row>
        <row r="1597">
          <cell r="C1597" t="str">
            <v/>
          </cell>
          <cell r="E1597" t="str">
            <v/>
          </cell>
          <cell r="F1597" t="str">
            <v/>
          </cell>
        </row>
        <row r="1598">
          <cell r="C1598" t="str">
            <v/>
          </cell>
          <cell r="E1598" t="str">
            <v/>
          </cell>
          <cell r="F1598" t="str">
            <v/>
          </cell>
        </row>
        <row r="1599">
          <cell r="C1599" t="str">
            <v/>
          </cell>
          <cell r="E1599" t="str">
            <v/>
          </cell>
          <cell r="F1599" t="str">
            <v/>
          </cell>
        </row>
        <row r="1600">
          <cell r="C1600" t="str">
            <v/>
          </cell>
          <cell r="E1600" t="str">
            <v/>
          </cell>
          <cell r="F1600" t="str">
            <v/>
          </cell>
        </row>
        <row r="1601">
          <cell r="C1601" t="str">
            <v/>
          </cell>
          <cell r="E1601" t="str">
            <v/>
          </cell>
          <cell r="F1601" t="str">
            <v/>
          </cell>
        </row>
        <row r="1602">
          <cell r="C1602" t="str">
            <v/>
          </cell>
          <cell r="E1602" t="str">
            <v/>
          </cell>
          <cell r="F1602" t="str">
            <v/>
          </cell>
        </row>
        <row r="1603">
          <cell r="C1603" t="str">
            <v/>
          </cell>
          <cell r="E1603" t="str">
            <v/>
          </cell>
          <cell r="F1603" t="str">
            <v/>
          </cell>
        </row>
        <row r="1604">
          <cell r="C1604" t="str">
            <v/>
          </cell>
          <cell r="E1604" t="str">
            <v/>
          </cell>
          <cell r="F1604" t="str">
            <v/>
          </cell>
        </row>
        <row r="1605">
          <cell r="C1605" t="str">
            <v/>
          </cell>
          <cell r="E1605" t="str">
            <v/>
          </cell>
          <cell r="F1605" t="str">
            <v/>
          </cell>
        </row>
        <row r="1606">
          <cell r="C1606" t="str">
            <v/>
          </cell>
          <cell r="E1606" t="str">
            <v/>
          </cell>
          <cell r="F1606" t="str">
            <v/>
          </cell>
        </row>
        <row r="1607">
          <cell r="C1607" t="str">
            <v/>
          </cell>
          <cell r="E1607" t="str">
            <v/>
          </cell>
          <cell r="F1607" t="str">
            <v/>
          </cell>
        </row>
        <row r="1608">
          <cell r="C1608" t="str">
            <v/>
          </cell>
          <cell r="E1608" t="str">
            <v/>
          </cell>
          <cell r="F1608" t="str">
            <v/>
          </cell>
        </row>
        <row r="1609">
          <cell r="C1609" t="str">
            <v/>
          </cell>
          <cell r="E1609" t="str">
            <v/>
          </cell>
          <cell r="F1609" t="str">
            <v/>
          </cell>
        </row>
        <row r="1610">
          <cell r="C1610" t="str">
            <v/>
          </cell>
          <cell r="E1610" t="str">
            <v/>
          </cell>
          <cell r="F1610" t="str">
            <v/>
          </cell>
        </row>
        <row r="1611">
          <cell r="C1611" t="str">
            <v/>
          </cell>
          <cell r="E1611" t="str">
            <v/>
          </cell>
          <cell r="F1611" t="str">
            <v/>
          </cell>
        </row>
        <row r="1612">
          <cell r="C1612" t="str">
            <v/>
          </cell>
          <cell r="E1612" t="str">
            <v/>
          </cell>
          <cell r="F1612" t="str">
            <v/>
          </cell>
        </row>
        <row r="1613">
          <cell r="C1613" t="str">
            <v/>
          </cell>
          <cell r="E1613" t="str">
            <v/>
          </cell>
          <cell r="F1613" t="str">
            <v/>
          </cell>
        </row>
        <row r="1614">
          <cell r="C1614" t="str">
            <v/>
          </cell>
          <cell r="E1614" t="str">
            <v/>
          </cell>
          <cell r="F1614" t="str">
            <v/>
          </cell>
        </row>
        <row r="1615">
          <cell r="C1615" t="str">
            <v/>
          </cell>
          <cell r="E1615" t="str">
            <v/>
          </cell>
          <cell r="F1615" t="str">
            <v/>
          </cell>
        </row>
        <row r="1616">
          <cell r="C1616" t="str">
            <v/>
          </cell>
          <cell r="E1616" t="str">
            <v/>
          </cell>
          <cell r="F1616" t="str">
            <v/>
          </cell>
        </row>
        <row r="1617">
          <cell r="C1617" t="str">
            <v/>
          </cell>
          <cell r="E1617" t="str">
            <v/>
          </cell>
          <cell r="F1617" t="str">
            <v/>
          </cell>
        </row>
        <row r="1618">
          <cell r="C1618" t="str">
            <v/>
          </cell>
          <cell r="E1618" t="str">
            <v/>
          </cell>
          <cell r="F1618" t="str">
            <v/>
          </cell>
        </row>
        <row r="1619">
          <cell r="C1619" t="str">
            <v/>
          </cell>
          <cell r="E1619" t="str">
            <v/>
          </cell>
          <cell r="F1619" t="str">
            <v/>
          </cell>
        </row>
        <row r="1620">
          <cell r="C1620" t="str">
            <v/>
          </cell>
          <cell r="E1620" t="str">
            <v/>
          </cell>
          <cell r="F1620" t="str">
            <v/>
          </cell>
        </row>
        <row r="1621">
          <cell r="C1621" t="str">
            <v/>
          </cell>
          <cell r="E1621" t="str">
            <v/>
          </cell>
          <cell r="F1621" t="str">
            <v/>
          </cell>
        </row>
        <row r="1622">
          <cell r="C1622" t="str">
            <v/>
          </cell>
          <cell r="E1622" t="str">
            <v/>
          </cell>
          <cell r="F1622" t="str">
            <v/>
          </cell>
        </row>
        <row r="1623">
          <cell r="C1623" t="str">
            <v/>
          </cell>
          <cell r="E1623" t="str">
            <v/>
          </cell>
          <cell r="F1623" t="str">
            <v/>
          </cell>
        </row>
        <row r="1624">
          <cell r="C1624" t="str">
            <v/>
          </cell>
          <cell r="E1624" t="str">
            <v/>
          </cell>
          <cell r="F1624" t="str">
            <v/>
          </cell>
        </row>
        <row r="1625">
          <cell r="C1625" t="str">
            <v/>
          </cell>
          <cell r="E1625" t="str">
            <v/>
          </cell>
          <cell r="F1625" t="str">
            <v/>
          </cell>
        </row>
        <row r="1626">
          <cell r="C1626" t="str">
            <v/>
          </cell>
          <cell r="E1626" t="str">
            <v/>
          </cell>
          <cell r="F1626" t="str">
            <v/>
          </cell>
        </row>
        <row r="1627">
          <cell r="C1627" t="str">
            <v/>
          </cell>
          <cell r="E1627" t="str">
            <v/>
          </cell>
          <cell r="F1627" t="str">
            <v/>
          </cell>
        </row>
        <row r="1628">
          <cell r="C1628" t="str">
            <v/>
          </cell>
          <cell r="E1628" t="str">
            <v/>
          </cell>
          <cell r="F1628" t="str">
            <v/>
          </cell>
        </row>
        <row r="1629">
          <cell r="C1629" t="str">
            <v/>
          </cell>
          <cell r="E1629" t="str">
            <v/>
          </cell>
          <cell r="F1629" t="str">
            <v/>
          </cell>
        </row>
        <row r="1630">
          <cell r="C1630" t="str">
            <v/>
          </cell>
          <cell r="E1630" t="str">
            <v/>
          </cell>
          <cell r="F1630" t="str">
            <v/>
          </cell>
        </row>
        <row r="1631">
          <cell r="C1631" t="str">
            <v/>
          </cell>
          <cell r="E1631" t="str">
            <v/>
          </cell>
          <cell r="F1631" t="str">
            <v/>
          </cell>
        </row>
        <row r="1632">
          <cell r="C1632" t="str">
            <v/>
          </cell>
          <cell r="E1632" t="str">
            <v/>
          </cell>
          <cell r="F1632" t="str">
            <v/>
          </cell>
        </row>
        <row r="1633">
          <cell r="C1633" t="str">
            <v/>
          </cell>
          <cell r="E1633" t="str">
            <v/>
          </cell>
          <cell r="F1633" t="str">
            <v/>
          </cell>
        </row>
        <row r="1634">
          <cell r="C1634" t="str">
            <v/>
          </cell>
          <cell r="E1634" t="str">
            <v/>
          </cell>
          <cell r="F1634" t="str">
            <v/>
          </cell>
        </row>
        <row r="1635">
          <cell r="C1635" t="str">
            <v/>
          </cell>
          <cell r="E1635" t="str">
            <v/>
          </cell>
          <cell r="F1635" t="str">
            <v/>
          </cell>
        </row>
        <row r="1636">
          <cell r="C1636" t="str">
            <v/>
          </cell>
          <cell r="E1636" t="str">
            <v/>
          </cell>
          <cell r="F1636" t="str">
            <v/>
          </cell>
        </row>
        <row r="1637">
          <cell r="C1637" t="str">
            <v/>
          </cell>
          <cell r="E1637" t="str">
            <v/>
          </cell>
          <cell r="F1637" t="str">
            <v/>
          </cell>
        </row>
        <row r="1638">
          <cell r="C1638" t="str">
            <v/>
          </cell>
          <cell r="E1638" t="str">
            <v/>
          </cell>
          <cell r="F1638" t="str">
            <v/>
          </cell>
        </row>
        <row r="1639">
          <cell r="C1639" t="str">
            <v/>
          </cell>
          <cell r="E1639" t="str">
            <v/>
          </cell>
          <cell r="F1639" t="str">
            <v/>
          </cell>
        </row>
        <row r="1640">
          <cell r="C1640" t="str">
            <v/>
          </cell>
          <cell r="E1640" t="str">
            <v/>
          </cell>
          <cell r="F1640" t="str">
            <v/>
          </cell>
        </row>
        <row r="1641">
          <cell r="C1641" t="str">
            <v/>
          </cell>
          <cell r="E1641" t="str">
            <v/>
          </cell>
          <cell r="F1641" t="str">
            <v/>
          </cell>
        </row>
        <row r="1642">
          <cell r="C1642" t="str">
            <v/>
          </cell>
          <cell r="E1642" t="str">
            <v/>
          </cell>
          <cell r="F1642" t="str">
            <v/>
          </cell>
        </row>
        <row r="1643">
          <cell r="C1643" t="str">
            <v/>
          </cell>
          <cell r="E1643" t="str">
            <v/>
          </cell>
          <cell r="F1643" t="str">
            <v/>
          </cell>
        </row>
        <row r="1644">
          <cell r="C1644" t="str">
            <v/>
          </cell>
          <cell r="E1644" t="str">
            <v/>
          </cell>
          <cell r="F1644" t="str">
            <v/>
          </cell>
        </row>
        <row r="1645">
          <cell r="C1645" t="str">
            <v/>
          </cell>
          <cell r="E1645" t="str">
            <v/>
          </cell>
          <cell r="F1645" t="str">
            <v/>
          </cell>
        </row>
        <row r="1646">
          <cell r="C1646" t="str">
            <v/>
          </cell>
          <cell r="E1646" t="str">
            <v/>
          </cell>
          <cell r="F1646" t="str">
            <v/>
          </cell>
        </row>
        <row r="1647">
          <cell r="C1647" t="str">
            <v/>
          </cell>
          <cell r="E1647" t="str">
            <v/>
          </cell>
          <cell r="F1647" t="str">
            <v/>
          </cell>
        </row>
        <row r="1648">
          <cell r="C1648" t="str">
            <v/>
          </cell>
          <cell r="E1648" t="str">
            <v/>
          </cell>
          <cell r="F1648" t="str">
            <v/>
          </cell>
        </row>
        <row r="1649">
          <cell r="C1649" t="str">
            <v/>
          </cell>
          <cell r="E1649" t="str">
            <v/>
          </cell>
          <cell r="F1649" t="str">
            <v/>
          </cell>
        </row>
        <row r="1650">
          <cell r="C1650" t="str">
            <v/>
          </cell>
          <cell r="E1650" t="str">
            <v/>
          </cell>
          <cell r="F1650" t="str">
            <v/>
          </cell>
        </row>
        <row r="1651">
          <cell r="C1651" t="str">
            <v/>
          </cell>
          <cell r="E1651" t="str">
            <v/>
          </cell>
          <cell r="F1651" t="str">
            <v/>
          </cell>
        </row>
        <row r="1652">
          <cell r="C1652" t="str">
            <v/>
          </cell>
          <cell r="E1652" t="str">
            <v/>
          </cell>
          <cell r="F1652" t="str">
            <v/>
          </cell>
        </row>
        <row r="1653">
          <cell r="C1653" t="str">
            <v/>
          </cell>
          <cell r="E1653" t="str">
            <v/>
          </cell>
          <cell r="F1653" t="str">
            <v/>
          </cell>
        </row>
        <row r="1654">
          <cell r="C1654" t="str">
            <v/>
          </cell>
          <cell r="E1654" t="str">
            <v/>
          </cell>
          <cell r="F1654" t="str">
            <v/>
          </cell>
        </row>
        <row r="1655">
          <cell r="C1655" t="str">
            <v/>
          </cell>
          <cell r="E1655" t="str">
            <v/>
          </cell>
          <cell r="F1655" t="str">
            <v/>
          </cell>
        </row>
        <row r="1656">
          <cell r="C1656" t="str">
            <v/>
          </cell>
          <cell r="E1656" t="str">
            <v/>
          </cell>
          <cell r="F1656" t="str">
            <v/>
          </cell>
        </row>
        <row r="1657">
          <cell r="C1657" t="str">
            <v/>
          </cell>
          <cell r="E1657" t="str">
            <v/>
          </cell>
          <cell r="F1657" t="str">
            <v/>
          </cell>
        </row>
        <row r="1658">
          <cell r="C1658" t="str">
            <v/>
          </cell>
          <cell r="E1658" t="str">
            <v/>
          </cell>
          <cell r="F1658" t="str">
            <v/>
          </cell>
        </row>
        <row r="1659">
          <cell r="C1659" t="str">
            <v/>
          </cell>
          <cell r="E1659" t="str">
            <v/>
          </cell>
          <cell r="F1659" t="str">
            <v/>
          </cell>
        </row>
        <row r="1660">
          <cell r="C1660" t="str">
            <v/>
          </cell>
          <cell r="E1660" t="str">
            <v/>
          </cell>
          <cell r="F1660" t="str">
            <v/>
          </cell>
        </row>
        <row r="1661">
          <cell r="C1661" t="str">
            <v/>
          </cell>
          <cell r="E1661" t="str">
            <v/>
          </cell>
          <cell r="F1661" t="str">
            <v/>
          </cell>
        </row>
        <row r="1662">
          <cell r="C1662" t="str">
            <v/>
          </cell>
          <cell r="E1662" t="str">
            <v/>
          </cell>
          <cell r="F1662" t="str">
            <v/>
          </cell>
        </row>
        <row r="1663">
          <cell r="C1663" t="str">
            <v/>
          </cell>
          <cell r="E1663" t="str">
            <v/>
          </cell>
          <cell r="F1663" t="str">
            <v/>
          </cell>
        </row>
        <row r="1664">
          <cell r="C1664" t="str">
            <v/>
          </cell>
          <cell r="E1664" t="str">
            <v/>
          </cell>
          <cell r="F1664" t="str">
            <v/>
          </cell>
        </row>
        <row r="1665">
          <cell r="C1665" t="str">
            <v/>
          </cell>
          <cell r="E1665" t="str">
            <v/>
          </cell>
          <cell r="F1665" t="str">
            <v/>
          </cell>
        </row>
        <row r="1666">
          <cell r="C1666" t="str">
            <v/>
          </cell>
          <cell r="E1666" t="str">
            <v/>
          </cell>
          <cell r="F1666" t="str">
            <v/>
          </cell>
        </row>
        <row r="1667">
          <cell r="C1667" t="str">
            <v/>
          </cell>
          <cell r="E1667" t="str">
            <v/>
          </cell>
          <cell r="F1667" t="str">
            <v/>
          </cell>
        </row>
        <row r="1668">
          <cell r="C1668" t="str">
            <v/>
          </cell>
          <cell r="E1668" t="str">
            <v/>
          </cell>
          <cell r="F1668" t="str">
            <v/>
          </cell>
        </row>
        <row r="1669">
          <cell r="C1669" t="str">
            <v/>
          </cell>
          <cell r="E1669" t="str">
            <v/>
          </cell>
          <cell r="F1669" t="str">
            <v/>
          </cell>
        </row>
        <row r="1670">
          <cell r="C1670" t="str">
            <v/>
          </cell>
          <cell r="E1670" t="str">
            <v/>
          </cell>
          <cell r="F1670" t="str">
            <v/>
          </cell>
        </row>
        <row r="1671">
          <cell r="C1671" t="str">
            <v/>
          </cell>
          <cell r="E1671" t="str">
            <v/>
          </cell>
          <cell r="F1671" t="str">
            <v/>
          </cell>
        </row>
        <row r="1672">
          <cell r="C1672" t="str">
            <v/>
          </cell>
          <cell r="E1672" t="str">
            <v/>
          </cell>
          <cell r="F1672" t="str">
            <v/>
          </cell>
        </row>
        <row r="1673">
          <cell r="C1673" t="str">
            <v/>
          </cell>
          <cell r="E1673" t="str">
            <v/>
          </cell>
          <cell r="F1673" t="str">
            <v/>
          </cell>
        </row>
        <row r="1674">
          <cell r="C1674" t="str">
            <v/>
          </cell>
          <cell r="E1674" t="str">
            <v/>
          </cell>
          <cell r="F1674" t="str">
            <v/>
          </cell>
        </row>
        <row r="1675">
          <cell r="C1675" t="str">
            <v/>
          </cell>
          <cell r="E1675" t="str">
            <v/>
          </cell>
          <cell r="F1675" t="str">
            <v/>
          </cell>
        </row>
        <row r="1676">
          <cell r="C1676" t="str">
            <v/>
          </cell>
          <cell r="E1676" t="str">
            <v/>
          </cell>
          <cell r="F1676" t="str">
            <v/>
          </cell>
        </row>
        <row r="1677">
          <cell r="C1677" t="str">
            <v/>
          </cell>
          <cell r="E1677" t="str">
            <v/>
          </cell>
          <cell r="F1677" t="str">
            <v/>
          </cell>
        </row>
        <row r="1678">
          <cell r="C1678" t="str">
            <v/>
          </cell>
          <cell r="E1678" t="str">
            <v/>
          </cell>
          <cell r="F1678" t="str">
            <v/>
          </cell>
        </row>
        <row r="1679">
          <cell r="C1679" t="str">
            <v/>
          </cell>
          <cell r="E1679" t="str">
            <v/>
          </cell>
          <cell r="F1679" t="str">
            <v/>
          </cell>
        </row>
        <row r="1680">
          <cell r="C1680" t="str">
            <v/>
          </cell>
          <cell r="E1680" t="str">
            <v/>
          </cell>
          <cell r="F1680" t="str">
            <v/>
          </cell>
        </row>
        <row r="1681">
          <cell r="C1681" t="str">
            <v/>
          </cell>
          <cell r="E1681" t="str">
            <v/>
          </cell>
          <cell r="F1681" t="str">
            <v/>
          </cell>
        </row>
        <row r="1682">
          <cell r="C1682" t="str">
            <v/>
          </cell>
          <cell r="E1682" t="str">
            <v/>
          </cell>
          <cell r="F1682" t="str">
            <v/>
          </cell>
        </row>
        <row r="1683">
          <cell r="C1683" t="str">
            <v/>
          </cell>
          <cell r="E1683" t="str">
            <v/>
          </cell>
          <cell r="F1683" t="str">
            <v/>
          </cell>
        </row>
        <row r="1684">
          <cell r="C1684" t="str">
            <v/>
          </cell>
          <cell r="E1684" t="str">
            <v/>
          </cell>
          <cell r="F1684" t="str">
            <v/>
          </cell>
        </row>
        <row r="1685">
          <cell r="C1685" t="str">
            <v/>
          </cell>
          <cell r="E1685" t="str">
            <v/>
          </cell>
          <cell r="F1685" t="str">
            <v/>
          </cell>
        </row>
        <row r="1686">
          <cell r="C1686" t="str">
            <v/>
          </cell>
          <cell r="E1686" t="str">
            <v/>
          </cell>
          <cell r="F1686" t="str">
            <v/>
          </cell>
        </row>
        <row r="1687">
          <cell r="C1687" t="str">
            <v/>
          </cell>
          <cell r="E1687" t="str">
            <v/>
          </cell>
          <cell r="F1687" t="str">
            <v/>
          </cell>
        </row>
        <row r="1688">
          <cell r="C1688" t="str">
            <v/>
          </cell>
          <cell r="E1688" t="str">
            <v/>
          </cell>
          <cell r="F1688" t="str">
            <v/>
          </cell>
        </row>
        <row r="1689">
          <cell r="C1689" t="str">
            <v/>
          </cell>
          <cell r="E1689" t="str">
            <v/>
          </cell>
          <cell r="F1689" t="str">
            <v/>
          </cell>
        </row>
        <row r="1690">
          <cell r="C1690" t="str">
            <v/>
          </cell>
          <cell r="E1690" t="str">
            <v/>
          </cell>
          <cell r="F1690" t="str">
            <v/>
          </cell>
        </row>
        <row r="1691">
          <cell r="C1691" t="str">
            <v/>
          </cell>
          <cell r="E1691" t="str">
            <v/>
          </cell>
          <cell r="F1691" t="str">
            <v/>
          </cell>
        </row>
        <row r="1692">
          <cell r="C1692" t="str">
            <v/>
          </cell>
          <cell r="E1692" t="str">
            <v/>
          </cell>
          <cell r="F1692" t="str">
            <v/>
          </cell>
        </row>
        <row r="1693">
          <cell r="C1693" t="str">
            <v/>
          </cell>
          <cell r="E1693" t="str">
            <v/>
          </cell>
          <cell r="F1693" t="str">
            <v/>
          </cell>
        </row>
        <row r="1694">
          <cell r="C1694" t="str">
            <v/>
          </cell>
          <cell r="E1694" t="str">
            <v/>
          </cell>
          <cell r="F1694" t="str">
            <v/>
          </cell>
        </row>
        <row r="1695">
          <cell r="C1695" t="str">
            <v/>
          </cell>
          <cell r="E1695" t="str">
            <v/>
          </cell>
          <cell r="F1695" t="str">
            <v/>
          </cell>
        </row>
        <row r="1696">
          <cell r="C1696" t="str">
            <v/>
          </cell>
          <cell r="E1696" t="str">
            <v/>
          </cell>
          <cell r="F1696" t="str">
            <v/>
          </cell>
        </row>
        <row r="1697">
          <cell r="C1697" t="str">
            <v/>
          </cell>
          <cell r="E1697" t="str">
            <v/>
          </cell>
          <cell r="F1697" t="str">
            <v/>
          </cell>
        </row>
        <row r="1698">
          <cell r="C1698" t="str">
            <v/>
          </cell>
          <cell r="E1698" t="str">
            <v/>
          </cell>
          <cell r="F1698" t="str">
            <v/>
          </cell>
        </row>
        <row r="1699">
          <cell r="C1699" t="str">
            <v/>
          </cell>
          <cell r="E1699" t="str">
            <v/>
          </cell>
          <cell r="F1699" t="str">
            <v/>
          </cell>
        </row>
        <row r="1700">
          <cell r="C1700" t="str">
            <v/>
          </cell>
          <cell r="E1700" t="str">
            <v/>
          </cell>
          <cell r="F1700" t="str">
            <v/>
          </cell>
        </row>
        <row r="1701">
          <cell r="C1701" t="str">
            <v/>
          </cell>
          <cell r="E1701" t="str">
            <v/>
          </cell>
          <cell r="F1701" t="str">
            <v/>
          </cell>
        </row>
        <row r="1702">
          <cell r="C1702" t="str">
            <v/>
          </cell>
          <cell r="E1702" t="str">
            <v/>
          </cell>
          <cell r="F1702" t="str">
            <v/>
          </cell>
        </row>
        <row r="1703">
          <cell r="C1703" t="str">
            <v/>
          </cell>
          <cell r="E1703" t="str">
            <v/>
          </cell>
          <cell r="F1703" t="str">
            <v/>
          </cell>
        </row>
        <row r="1704">
          <cell r="C1704" t="str">
            <v/>
          </cell>
          <cell r="E1704" t="str">
            <v/>
          </cell>
          <cell r="F1704" t="str">
            <v/>
          </cell>
        </row>
        <row r="1705">
          <cell r="C1705" t="str">
            <v/>
          </cell>
          <cell r="E1705" t="str">
            <v/>
          </cell>
          <cell r="F1705" t="str">
            <v/>
          </cell>
        </row>
        <row r="1706">
          <cell r="C1706" t="str">
            <v/>
          </cell>
          <cell r="E1706" t="str">
            <v/>
          </cell>
          <cell r="F1706" t="str">
            <v/>
          </cell>
        </row>
        <row r="1707">
          <cell r="C1707" t="str">
            <v/>
          </cell>
          <cell r="E1707" t="str">
            <v/>
          </cell>
          <cell r="F1707" t="str">
            <v/>
          </cell>
        </row>
        <row r="1708">
          <cell r="C1708" t="str">
            <v/>
          </cell>
          <cell r="E1708" t="str">
            <v/>
          </cell>
          <cell r="F1708" t="str">
            <v/>
          </cell>
        </row>
        <row r="1709">
          <cell r="C1709" t="str">
            <v/>
          </cell>
          <cell r="E1709" t="str">
            <v/>
          </cell>
          <cell r="F1709" t="str">
            <v/>
          </cell>
        </row>
        <row r="1710">
          <cell r="C1710" t="str">
            <v/>
          </cell>
          <cell r="E1710" t="str">
            <v/>
          </cell>
          <cell r="F1710" t="str">
            <v/>
          </cell>
        </row>
        <row r="1711">
          <cell r="C1711" t="str">
            <v/>
          </cell>
          <cell r="E1711" t="str">
            <v/>
          </cell>
          <cell r="F1711" t="str">
            <v/>
          </cell>
        </row>
        <row r="1712">
          <cell r="C1712" t="str">
            <v/>
          </cell>
          <cell r="E1712" t="str">
            <v/>
          </cell>
          <cell r="F1712" t="str">
            <v/>
          </cell>
        </row>
        <row r="1713">
          <cell r="C1713" t="str">
            <v/>
          </cell>
          <cell r="E1713" t="str">
            <v/>
          </cell>
          <cell r="F1713" t="str">
            <v/>
          </cell>
        </row>
        <row r="1714">
          <cell r="C1714" t="str">
            <v/>
          </cell>
          <cell r="E1714" t="str">
            <v/>
          </cell>
          <cell r="F1714" t="str">
            <v/>
          </cell>
        </row>
        <row r="1715">
          <cell r="C1715" t="str">
            <v/>
          </cell>
          <cell r="E1715" t="str">
            <v/>
          </cell>
          <cell r="F1715" t="str">
            <v/>
          </cell>
        </row>
        <row r="1716">
          <cell r="C1716" t="str">
            <v/>
          </cell>
          <cell r="E1716" t="str">
            <v/>
          </cell>
          <cell r="F1716" t="str">
            <v/>
          </cell>
        </row>
        <row r="1717">
          <cell r="C1717" t="str">
            <v/>
          </cell>
          <cell r="E1717" t="str">
            <v/>
          </cell>
          <cell r="F1717" t="str">
            <v/>
          </cell>
        </row>
        <row r="1718">
          <cell r="C1718" t="str">
            <v/>
          </cell>
          <cell r="E1718" t="str">
            <v/>
          </cell>
          <cell r="F1718" t="str">
            <v/>
          </cell>
        </row>
        <row r="1719">
          <cell r="C1719" t="str">
            <v/>
          </cell>
          <cell r="E1719" t="str">
            <v/>
          </cell>
          <cell r="F1719" t="str">
            <v/>
          </cell>
        </row>
        <row r="1720">
          <cell r="C1720" t="str">
            <v/>
          </cell>
          <cell r="E1720" t="str">
            <v/>
          </cell>
          <cell r="F1720" t="str">
            <v/>
          </cell>
        </row>
        <row r="1721">
          <cell r="C1721" t="str">
            <v/>
          </cell>
          <cell r="E1721" t="str">
            <v/>
          </cell>
          <cell r="F1721" t="str">
            <v/>
          </cell>
        </row>
        <row r="1722">
          <cell r="C1722" t="str">
            <v/>
          </cell>
          <cell r="E1722" t="str">
            <v/>
          </cell>
          <cell r="F1722" t="str">
            <v/>
          </cell>
        </row>
        <row r="1723">
          <cell r="C1723" t="str">
            <v/>
          </cell>
          <cell r="E1723" t="str">
            <v/>
          </cell>
          <cell r="F1723" t="str">
            <v/>
          </cell>
        </row>
        <row r="1724">
          <cell r="C1724" t="str">
            <v/>
          </cell>
          <cell r="E1724" t="str">
            <v/>
          </cell>
          <cell r="F1724" t="str">
            <v/>
          </cell>
        </row>
        <row r="1725">
          <cell r="C1725" t="str">
            <v/>
          </cell>
          <cell r="E1725" t="str">
            <v/>
          </cell>
          <cell r="F1725" t="str">
            <v/>
          </cell>
        </row>
        <row r="1726">
          <cell r="C1726" t="str">
            <v/>
          </cell>
          <cell r="E1726" t="str">
            <v/>
          </cell>
          <cell r="F1726" t="str">
            <v/>
          </cell>
        </row>
        <row r="1727">
          <cell r="C1727" t="str">
            <v/>
          </cell>
          <cell r="E1727" t="str">
            <v/>
          </cell>
          <cell r="F1727" t="str">
            <v/>
          </cell>
        </row>
        <row r="1728">
          <cell r="C1728" t="str">
            <v/>
          </cell>
          <cell r="E1728" t="str">
            <v/>
          </cell>
          <cell r="F1728" t="str">
            <v/>
          </cell>
        </row>
        <row r="1729">
          <cell r="C1729" t="str">
            <v/>
          </cell>
          <cell r="E1729" t="str">
            <v/>
          </cell>
          <cell r="F1729" t="str">
            <v/>
          </cell>
        </row>
        <row r="1730">
          <cell r="C1730" t="str">
            <v/>
          </cell>
          <cell r="E1730" t="str">
            <v/>
          </cell>
          <cell r="F1730" t="str">
            <v/>
          </cell>
        </row>
        <row r="1731">
          <cell r="C1731" t="str">
            <v/>
          </cell>
          <cell r="E1731" t="str">
            <v/>
          </cell>
          <cell r="F1731" t="str">
            <v/>
          </cell>
        </row>
        <row r="1732">
          <cell r="C1732" t="str">
            <v/>
          </cell>
          <cell r="E1732" t="str">
            <v/>
          </cell>
          <cell r="F1732" t="str">
            <v/>
          </cell>
        </row>
        <row r="1733">
          <cell r="C1733" t="str">
            <v/>
          </cell>
          <cell r="E1733" t="str">
            <v/>
          </cell>
          <cell r="F1733" t="str">
            <v/>
          </cell>
        </row>
        <row r="1734">
          <cell r="C1734" t="str">
            <v/>
          </cell>
          <cell r="E1734" t="str">
            <v/>
          </cell>
          <cell r="F1734" t="str">
            <v/>
          </cell>
        </row>
        <row r="1735">
          <cell r="C1735" t="str">
            <v/>
          </cell>
          <cell r="E1735" t="str">
            <v/>
          </cell>
          <cell r="F1735" t="str">
            <v/>
          </cell>
        </row>
        <row r="1736">
          <cell r="C1736" t="str">
            <v/>
          </cell>
          <cell r="E1736" t="str">
            <v/>
          </cell>
          <cell r="F1736" t="str">
            <v/>
          </cell>
        </row>
        <row r="1737">
          <cell r="C1737" t="str">
            <v/>
          </cell>
          <cell r="E1737" t="str">
            <v/>
          </cell>
          <cell r="F1737" t="str">
            <v/>
          </cell>
        </row>
        <row r="1738">
          <cell r="C1738" t="str">
            <v/>
          </cell>
          <cell r="E1738" t="str">
            <v/>
          </cell>
          <cell r="F1738" t="str">
            <v/>
          </cell>
        </row>
        <row r="1739">
          <cell r="C1739" t="str">
            <v/>
          </cell>
          <cell r="E1739" t="str">
            <v/>
          </cell>
          <cell r="F1739" t="str">
            <v/>
          </cell>
        </row>
        <row r="1740">
          <cell r="C1740" t="str">
            <v/>
          </cell>
          <cell r="E1740" t="str">
            <v/>
          </cell>
          <cell r="F1740" t="str">
            <v/>
          </cell>
        </row>
        <row r="1741">
          <cell r="C1741" t="str">
            <v/>
          </cell>
          <cell r="E1741" t="str">
            <v/>
          </cell>
          <cell r="F1741" t="str">
            <v/>
          </cell>
        </row>
        <row r="1742">
          <cell r="C1742" t="str">
            <v/>
          </cell>
          <cell r="E1742" t="str">
            <v/>
          </cell>
          <cell r="F1742" t="str">
            <v/>
          </cell>
        </row>
        <row r="1743">
          <cell r="C1743" t="str">
            <v/>
          </cell>
          <cell r="E1743" t="str">
            <v/>
          </cell>
          <cell r="F1743" t="str">
            <v/>
          </cell>
        </row>
        <row r="1744">
          <cell r="C1744" t="str">
            <v/>
          </cell>
          <cell r="E1744" t="str">
            <v/>
          </cell>
          <cell r="F1744" t="str">
            <v/>
          </cell>
        </row>
        <row r="1745">
          <cell r="C1745" t="str">
            <v/>
          </cell>
          <cell r="E1745" t="str">
            <v/>
          </cell>
          <cell r="F1745" t="str">
            <v/>
          </cell>
        </row>
        <row r="1746">
          <cell r="C1746" t="str">
            <v/>
          </cell>
          <cell r="E1746" t="str">
            <v/>
          </cell>
          <cell r="F1746" t="str">
            <v/>
          </cell>
        </row>
        <row r="1747">
          <cell r="C1747" t="str">
            <v/>
          </cell>
          <cell r="E1747" t="str">
            <v/>
          </cell>
          <cell r="F1747" t="str">
            <v/>
          </cell>
        </row>
        <row r="1748">
          <cell r="C1748" t="str">
            <v/>
          </cell>
          <cell r="E1748" t="str">
            <v/>
          </cell>
          <cell r="F1748" t="str">
            <v/>
          </cell>
        </row>
        <row r="1749">
          <cell r="C1749" t="str">
            <v/>
          </cell>
          <cell r="E1749" t="str">
            <v/>
          </cell>
          <cell r="F1749" t="str">
            <v/>
          </cell>
        </row>
        <row r="1750">
          <cell r="C1750" t="str">
            <v/>
          </cell>
          <cell r="E1750" t="str">
            <v/>
          </cell>
          <cell r="F1750" t="str">
            <v/>
          </cell>
        </row>
        <row r="1751">
          <cell r="C1751" t="str">
            <v/>
          </cell>
          <cell r="E1751" t="str">
            <v/>
          </cell>
          <cell r="F1751" t="str">
            <v/>
          </cell>
        </row>
        <row r="1752">
          <cell r="C1752" t="str">
            <v/>
          </cell>
          <cell r="E1752" t="str">
            <v/>
          </cell>
          <cell r="F1752" t="str">
            <v/>
          </cell>
        </row>
        <row r="1753">
          <cell r="C1753" t="str">
            <v/>
          </cell>
          <cell r="E1753" t="str">
            <v/>
          </cell>
          <cell r="F1753" t="str">
            <v/>
          </cell>
        </row>
        <row r="1754">
          <cell r="C1754" t="str">
            <v/>
          </cell>
          <cell r="E1754" t="str">
            <v/>
          </cell>
          <cell r="F1754" t="str">
            <v/>
          </cell>
        </row>
        <row r="1755">
          <cell r="C1755" t="str">
            <v/>
          </cell>
          <cell r="E1755" t="str">
            <v/>
          </cell>
          <cell r="F1755" t="str">
            <v/>
          </cell>
        </row>
        <row r="1756">
          <cell r="C1756" t="str">
            <v/>
          </cell>
          <cell r="E1756" t="str">
            <v/>
          </cell>
          <cell r="F1756" t="str">
            <v/>
          </cell>
        </row>
        <row r="1757">
          <cell r="C1757" t="str">
            <v/>
          </cell>
          <cell r="E1757" t="str">
            <v/>
          </cell>
          <cell r="F1757" t="str">
            <v/>
          </cell>
        </row>
        <row r="1758">
          <cell r="C1758" t="str">
            <v/>
          </cell>
          <cell r="E1758" t="str">
            <v/>
          </cell>
          <cell r="F1758" t="str">
            <v/>
          </cell>
        </row>
        <row r="1759">
          <cell r="C1759" t="str">
            <v/>
          </cell>
          <cell r="E1759" t="str">
            <v/>
          </cell>
          <cell r="F1759" t="str">
            <v/>
          </cell>
        </row>
        <row r="1760">
          <cell r="C1760" t="str">
            <v/>
          </cell>
          <cell r="E1760" t="str">
            <v/>
          </cell>
          <cell r="F1760" t="str">
            <v/>
          </cell>
        </row>
        <row r="1761">
          <cell r="C1761" t="str">
            <v/>
          </cell>
          <cell r="E1761" t="str">
            <v/>
          </cell>
          <cell r="F1761" t="str">
            <v/>
          </cell>
        </row>
        <row r="1762">
          <cell r="C1762" t="str">
            <v/>
          </cell>
          <cell r="E1762" t="str">
            <v/>
          </cell>
          <cell r="F1762" t="str">
            <v/>
          </cell>
        </row>
        <row r="1763">
          <cell r="C1763" t="str">
            <v/>
          </cell>
          <cell r="E1763" t="str">
            <v/>
          </cell>
          <cell r="F1763" t="str">
            <v/>
          </cell>
        </row>
        <row r="1764">
          <cell r="C1764" t="str">
            <v/>
          </cell>
          <cell r="E1764" t="str">
            <v/>
          </cell>
          <cell r="F1764" t="str">
            <v/>
          </cell>
        </row>
        <row r="1765">
          <cell r="C1765" t="str">
            <v/>
          </cell>
          <cell r="E1765" t="str">
            <v/>
          </cell>
          <cell r="F1765" t="str">
            <v/>
          </cell>
        </row>
        <row r="1766">
          <cell r="C1766" t="str">
            <v/>
          </cell>
          <cell r="E1766" t="str">
            <v/>
          </cell>
          <cell r="F1766" t="str">
            <v/>
          </cell>
        </row>
        <row r="1767">
          <cell r="C1767" t="str">
            <v/>
          </cell>
          <cell r="E1767" t="str">
            <v/>
          </cell>
          <cell r="F1767" t="str">
            <v/>
          </cell>
        </row>
        <row r="1768">
          <cell r="C1768" t="str">
            <v/>
          </cell>
          <cell r="E1768" t="str">
            <v/>
          </cell>
          <cell r="F1768" t="str">
            <v/>
          </cell>
        </row>
        <row r="1769">
          <cell r="C1769" t="str">
            <v/>
          </cell>
          <cell r="E1769" t="str">
            <v/>
          </cell>
          <cell r="F1769" t="str">
            <v/>
          </cell>
        </row>
        <row r="1770">
          <cell r="C1770" t="str">
            <v/>
          </cell>
          <cell r="E1770" t="str">
            <v/>
          </cell>
          <cell r="F1770" t="str">
            <v/>
          </cell>
        </row>
        <row r="1771">
          <cell r="C1771" t="str">
            <v/>
          </cell>
          <cell r="E1771" t="str">
            <v/>
          </cell>
          <cell r="F1771" t="str">
            <v/>
          </cell>
        </row>
        <row r="1772">
          <cell r="C1772" t="str">
            <v/>
          </cell>
          <cell r="E1772" t="str">
            <v/>
          </cell>
          <cell r="F1772" t="str">
            <v/>
          </cell>
        </row>
        <row r="1773">
          <cell r="C1773" t="str">
            <v/>
          </cell>
          <cell r="E1773" t="str">
            <v/>
          </cell>
          <cell r="F1773" t="str">
            <v/>
          </cell>
        </row>
        <row r="1774">
          <cell r="C1774" t="str">
            <v/>
          </cell>
          <cell r="E1774" t="str">
            <v/>
          </cell>
          <cell r="F1774" t="str">
            <v/>
          </cell>
        </row>
        <row r="1775">
          <cell r="C1775" t="str">
            <v/>
          </cell>
          <cell r="E1775" t="str">
            <v/>
          </cell>
          <cell r="F1775" t="str">
            <v/>
          </cell>
        </row>
        <row r="1776">
          <cell r="C1776" t="str">
            <v/>
          </cell>
          <cell r="E1776" t="str">
            <v/>
          </cell>
          <cell r="F1776" t="str">
            <v/>
          </cell>
        </row>
        <row r="1777">
          <cell r="C1777" t="str">
            <v/>
          </cell>
          <cell r="E1777" t="str">
            <v/>
          </cell>
          <cell r="F1777" t="str">
            <v/>
          </cell>
        </row>
        <row r="1778">
          <cell r="C1778" t="str">
            <v/>
          </cell>
          <cell r="E1778" t="str">
            <v/>
          </cell>
          <cell r="F1778" t="str">
            <v/>
          </cell>
        </row>
        <row r="1779">
          <cell r="C1779" t="str">
            <v/>
          </cell>
          <cell r="E1779" t="str">
            <v/>
          </cell>
          <cell r="F1779" t="str">
            <v/>
          </cell>
        </row>
        <row r="1780">
          <cell r="C1780" t="str">
            <v/>
          </cell>
          <cell r="E1780" t="str">
            <v/>
          </cell>
          <cell r="F1780" t="str">
            <v/>
          </cell>
        </row>
        <row r="1781">
          <cell r="C1781" t="str">
            <v/>
          </cell>
          <cell r="E1781" t="str">
            <v/>
          </cell>
          <cell r="F1781" t="str">
            <v/>
          </cell>
        </row>
        <row r="1782">
          <cell r="C1782" t="str">
            <v/>
          </cell>
          <cell r="E1782" t="str">
            <v/>
          </cell>
          <cell r="F1782" t="str">
            <v/>
          </cell>
        </row>
        <row r="1783">
          <cell r="C1783" t="str">
            <v/>
          </cell>
          <cell r="E1783" t="str">
            <v/>
          </cell>
          <cell r="F1783" t="str">
            <v/>
          </cell>
        </row>
        <row r="1784">
          <cell r="C1784" t="str">
            <v/>
          </cell>
          <cell r="E1784" t="str">
            <v/>
          </cell>
          <cell r="F1784" t="str">
            <v/>
          </cell>
        </row>
        <row r="1785">
          <cell r="C1785" t="str">
            <v/>
          </cell>
          <cell r="E1785" t="str">
            <v/>
          </cell>
          <cell r="F1785" t="str">
            <v/>
          </cell>
        </row>
        <row r="1786">
          <cell r="C1786" t="str">
            <v/>
          </cell>
          <cell r="E1786" t="str">
            <v/>
          </cell>
          <cell r="F1786" t="str">
            <v/>
          </cell>
        </row>
        <row r="1787">
          <cell r="C1787" t="str">
            <v/>
          </cell>
          <cell r="E1787" t="str">
            <v/>
          </cell>
          <cell r="F1787" t="str">
            <v/>
          </cell>
        </row>
        <row r="1788">
          <cell r="C1788" t="str">
            <v/>
          </cell>
          <cell r="E1788" t="str">
            <v/>
          </cell>
          <cell r="F1788" t="str">
            <v/>
          </cell>
        </row>
        <row r="1789">
          <cell r="C1789" t="str">
            <v/>
          </cell>
          <cell r="E1789" t="str">
            <v/>
          </cell>
          <cell r="F1789" t="str">
            <v/>
          </cell>
        </row>
        <row r="1790">
          <cell r="C1790" t="str">
            <v/>
          </cell>
          <cell r="E1790" t="str">
            <v/>
          </cell>
          <cell r="F1790" t="str">
            <v/>
          </cell>
        </row>
        <row r="1791">
          <cell r="C1791" t="str">
            <v/>
          </cell>
          <cell r="E1791" t="str">
            <v/>
          </cell>
          <cell r="F1791" t="str">
            <v/>
          </cell>
        </row>
        <row r="1792">
          <cell r="C1792" t="str">
            <v/>
          </cell>
          <cell r="E1792" t="str">
            <v/>
          </cell>
          <cell r="F1792" t="str">
            <v/>
          </cell>
        </row>
        <row r="1793">
          <cell r="C1793" t="str">
            <v/>
          </cell>
          <cell r="E1793" t="str">
            <v/>
          </cell>
          <cell r="F1793" t="str">
            <v/>
          </cell>
        </row>
        <row r="1794">
          <cell r="C1794" t="str">
            <v/>
          </cell>
          <cell r="E1794" t="str">
            <v/>
          </cell>
          <cell r="F1794" t="str">
            <v/>
          </cell>
        </row>
        <row r="1795">
          <cell r="C1795" t="str">
            <v/>
          </cell>
          <cell r="E1795" t="str">
            <v/>
          </cell>
          <cell r="F1795" t="str">
            <v/>
          </cell>
        </row>
        <row r="1796">
          <cell r="C1796" t="str">
            <v/>
          </cell>
          <cell r="E1796" t="str">
            <v/>
          </cell>
          <cell r="F1796" t="str">
            <v/>
          </cell>
        </row>
        <row r="1797">
          <cell r="C1797" t="str">
            <v/>
          </cell>
          <cell r="E1797" t="str">
            <v/>
          </cell>
          <cell r="F1797" t="str">
            <v/>
          </cell>
        </row>
        <row r="1798">
          <cell r="C1798" t="str">
            <v/>
          </cell>
          <cell r="E1798" t="str">
            <v/>
          </cell>
          <cell r="F1798" t="str">
            <v/>
          </cell>
        </row>
        <row r="1799">
          <cell r="C1799" t="str">
            <v/>
          </cell>
          <cell r="E1799" t="str">
            <v/>
          </cell>
          <cell r="F1799" t="str">
            <v/>
          </cell>
        </row>
        <row r="1800">
          <cell r="C1800" t="str">
            <v/>
          </cell>
          <cell r="E1800" t="str">
            <v/>
          </cell>
          <cell r="F1800" t="str">
            <v/>
          </cell>
        </row>
        <row r="1801">
          <cell r="C1801" t="str">
            <v/>
          </cell>
          <cell r="E1801" t="str">
            <v/>
          </cell>
          <cell r="F1801" t="str">
            <v/>
          </cell>
        </row>
        <row r="1802">
          <cell r="C1802" t="str">
            <v/>
          </cell>
          <cell r="E1802" t="str">
            <v/>
          </cell>
          <cell r="F1802" t="str">
            <v/>
          </cell>
        </row>
        <row r="1803">
          <cell r="C1803" t="str">
            <v/>
          </cell>
          <cell r="E1803" t="str">
            <v/>
          </cell>
          <cell r="F1803" t="str">
            <v/>
          </cell>
        </row>
        <row r="1804">
          <cell r="C1804" t="str">
            <v/>
          </cell>
          <cell r="E1804" t="str">
            <v/>
          </cell>
          <cell r="F1804" t="str">
            <v/>
          </cell>
        </row>
        <row r="1805">
          <cell r="C1805" t="str">
            <v/>
          </cell>
          <cell r="E1805" t="str">
            <v/>
          </cell>
          <cell r="F1805" t="str">
            <v/>
          </cell>
        </row>
        <row r="1806">
          <cell r="C1806" t="str">
            <v/>
          </cell>
          <cell r="E1806" t="str">
            <v/>
          </cell>
          <cell r="F1806" t="str">
            <v/>
          </cell>
        </row>
        <row r="1807">
          <cell r="C1807" t="str">
            <v/>
          </cell>
          <cell r="E1807" t="str">
            <v/>
          </cell>
          <cell r="F1807" t="str">
            <v/>
          </cell>
        </row>
        <row r="1808">
          <cell r="C1808" t="str">
            <v/>
          </cell>
          <cell r="E1808" t="str">
            <v/>
          </cell>
          <cell r="F1808" t="str">
            <v/>
          </cell>
        </row>
        <row r="1809">
          <cell r="C1809" t="str">
            <v/>
          </cell>
          <cell r="E1809" t="str">
            <v/>
          </cell>
          <cell r="F1809" t="str">
            <v/>
          </cell>
        </row>
        <row r="1810">
          <cell r="C1810" t="str">
            <v/>
          </cell>
          <cell r="E1810" t="str">
            <v/>
          </cell>
          <cell r="F1810" t="str">
            <v/>
          </cell>
        </row>
        <row r="1811">
          <cell r="C1811" t="str">
            <v/>
          </cell>
          <cell r="E1811" t="str">
            <v/>
          </cell>
          <cell r="F1811" t="str">
            <v/>
          </cell>
        </row>
        <row r="1812">
          <cell r="C1812" t="str">
            <v/>
          </cell>
          <cell r="E1812" t="str">
            <v/>
          </cell>
          <cell r="F1812" t="str">
            <v/>
          </cell>
        </row>
        <row r="1813">
          <cell r="C1813" t="str">
            <v/>
          </cell>
          <cell r="E1813" t="str">
            <v/>
          </cell>
          <cell r="F1813" t="str">
            <v/>
          </cell>
        </row>
        <row r="1814">
          <cell r="C1814" t="str">
            <v/>
          </cell>
          <cell r="E1814" t="str">
            <v/>
          </cell>
          <cell r="F1814" t="str">
            <v/>
          </cell>
        </row>
        <row r="1815">
          <cell r="C1815" t="str">
            <v/>
          </cell>
          <cell r="E1815" t="str">
            <v/>
          </cell>
          <cell r="F1815" t="str">
            <v/>
          </cell>
        </row>
        <row r="1816">
          <cell r="C1816" t="str">
            <v/>
          </cell>
          <cell r="E1816" t="str">
            <v/>
          </cell>
          <cell r="F1816" t="str">
            <v/>
          </cell>
        </row>
        <row r="1817">
          <cell r="C1817" t="str">
            <v/>
          </cell>
          <cell r="E1817" t="str">
            <v/>
          </cell>
          <cell r="F1817" t="str">
            <v/>
          </cell>
        </row>
        <row r="1818">
          <cell r="C1818" t="str">
            <v/>
          </cell>
          <cell r="E1818" t="str">
            <v/>
          </cell>
          <cell r="F1818" t="str">
            <v/>
          </cell>
        </row>
        <row r="1819">
          <cell r="C1819" t="str">
            <v/>
          </cell>
          <cell r="E1819" t="str">
            <v/>
          </cell>
          <cell r="F1819" t="str">
            <v/>
          </cell>
        </row>
        <row r="1820">
          <cell r="C1820" t="str">
            <v/>
          </cell>
          <cell r="E1820" t="str">
            <v/>
          </cell>
          <cell r="F1820" t="str">
            <v/>
          </cell>
        </row>
        <row r="1821">
          <cell r="C1821" t="str">
            <v/>
          </cell>
          <cell r="E1821" t="str">
            <v/>
          </cell>
          <cell r="F1821" t="str">
            <v/>
          </cell>
        </row>
        <row r="1822">
          <cell r="C1822" t="str">
            <v/>
          </cell>
          <cell r="E1822" t="str">
            <v/>
          </cell>
          <cell r="F1822" t="str">
            <v/>
          </cell>
        </row>
        <row r="1823">
          <cell r="C1823" t="str">
            <v/>
          </cell>
          <cell r="E1823" t="str">
            <v/>
          </cell>
          <cell r="F1823" t="str">
            <v/>
          </cell>
        </row>
        <row r="1824">
          <cell r="C1824" t="str">
            <v/>
          </cell>
          <cell r="E1824" t="str">
            <v/>
          </cell>
          <cell r="F1824" t="str">
            <v/>
          </cell>
        </row>
        <row r="1825">
          <cell r="C1825" t="str">
            <v/>
          </cell>
          <cell r="E1825" t="str">
            <v/>
          </cell>
          <cell r="F1825" t="str">
            <v/>
          </cell>
        </row>
        <row r="1826">
          <cell r="C1826" t="str">
            <v/>
          </cell>
          <cell r="E1826" t="str">
            <v/>
          </cell>
          <cell r="F1826" t="str">
            <v/>
          </cell>
        </row>
        <row r="1827">
          <cell r="C1827" t="str">
            <v/>
          </cell>
          <cell r="E1827" t="str">
            <v/>
          </cell>
          <cell r="F1827" t="str">
            <v/>
          </cell>
        </row>
        <row r="1828">
          <cell r="C1828" t="str">
            <v/>
          </cell>
          <cell r="E1828" t="str">
            <v/>
          </cell>
          <cell r="F1828" t="str">
            <v/>
          </cell>
        </row>
        <row r="1829">
          <cell r="C1829" t="str">
            <v/>
          </cell>
          <cell r="E1829" t="str">
            <v/>
          </cell>
          <cell r="F1829" t="str">
            <v/>
          </cell>
        </row>
        <row r="1830">
          <cell r="C1830" t="str">
            <v/>
          </cell>
          <cell r="E1830" t="str">
            <v/>
          </cell>
          <cell r="F1830" t="str">
            <v/>
          </cell>
        </row>
        <row r="1831">
          <cell r="C1831" t="str">
            <v/>
          </cell>
          <cell r="E1831" t="str">
            <v/>
          </cell>
          <cell r="F1831" t="str">
            <v/>
          </cell>
        </row>
        <row r="1832">
          <cell r="C1832" t="str">
            <v/>
          </cell>
          <cell r="E1832" t="str">
            <v/>
          </cell>
          <cell r="F1832" t="str">
            <v/>
          </cell>
        </row>
        <row r="1833">
          <cell r="C1833" t="str">
            <v/>
          </cell>
          <cell r="E1833" t="str">
            <v/>
          </cell>
          <cell r="F1833" t="str">
            <v/>
          </cell>
        </row>
        <row r="1834">
          <cell r="C1834" t="str">
            <v/>
          </cell>
          <cell r="E1834" t="str">
            <v/>
          </cell>
          <cell r="F1834" t="str">
            <v/>
          </cell>
        </row>
        <row r="1835">
          <cell r="C1835" t="str">
            <v/>
          </cell>
          <cell r="E1835" t="str">
            <v/>
          </cell>
          <cell r="F1835" t="str">
            <v/>
          </cell>
        </row>
        <row r="1836">
          <cell r="C1836" t="str">
            <v/>
          </cell>
          <cell r="E1836" t="str">
            <v/>
          </cell>
          <cell r="F1836" t="str">
            <v/>
          </cell>
        </row>
        <row r="1837">
          <cell r="C1837" t="str">
            <v/>
          </cell>
          <cell r="E1837" t="str">
            <v/>
          </cell>
          <cell r="F1837" t="str">
            <v/>
          </cell>
        </row>
        <row r="1838">
          <cell r="C1838" t="str">
            <v/>
          </cell>
          <cell r="E1838" t="str">
            <v/>
          </cell>
          <cell r="F1838" t="str">
            <v/>
          </cell>
        </row>
        <row r="1839">
          <cell r="C1839" t="str">
            <v/>
          </cell>
          <cell r="E1839" t="str">
            <v/>
          </cell>
          <cell r="F1839" t="str">
            <v/>
          </cell>
        </row>
        <row r="1840">
          <cell r="C1840" t="str">
            <v/>
          </cell>
          <cell r="E1840" t="str">
            <v/>
          </cell>
          <cell r="F1840" t="str">
            <v/>
          </cell>
        </row>
        <row r="1841">
          <cell r="C1841" t="str">
            <v/>
          </cell>
          <cell r="E1841" t="str">
            <v/>
          </cell>
          <cell r="F1841" t="str">
            <v/>
          </cell>
        </row>
        <row r="1842">
          <cell r="C1842" t="str">
            <v/>
          </cell>
          <cell r="E1842" t="str">
            <v/>
          </cell>
          <cell r="F1842" t="str">
            <v/>
          </cell>
        </row>
        <row r="1843">
          <cell r="C1843" t="str">
            <v/>
          </cell>
          <cell r="E1843" t="str">
            <v/>
          </cell>
          <cell r="F1843" t="str">
            <v/>
          </cell>
        </row>
        <row r="1844">
          <cell r="C1844" t="str">
            <v/>
          </cell>
          <cell r="E1844" t="str">
            <v/>
          </cell>
          <cell r="F1844" t="str">
            <v/>
          </cell>
        </row>
        <row r="1845">
          <cell r="C1845" t="str">
            <v/>
          </cell>
          <cell r="E1845" t="str">
            <v/>
          </cell>
          <cell r="F1845" t="str">
            <v/>
          </cell>
        </row>
        <row r="1846">
          <cell r="C1846" t="str">
            <v/>
          </cell>
          <cell r="E1846" t="str">
            <v/>
          </cell>
          <cell r="F1846" t="str">
            <v/>
          </cell>
        </row>
        <row r="1847">
          <cell r="C1847" t="str">
            <v/>
          </cell>
          <cell r="E1847" t="str">
            <v/>
          </cell>
          <cell r="F1847" t="str">
            <v/>
          </cell>
        </row>
        <row r="1848">
          <cell r="C1848" t="str">
            <v/>
          </cell>
          <cell r="E1848" t="str">
            <v/>
          </cell>
          <cell r="F1848" t="str">
            <v/>
          </cell>
        </row>
        <row r="1849">
          <cell r="C1849" t="str">
            <v/>
          </cell>
          <cell r="E1849" t="str">
            <v/>
          </cell>
          <cell r="F1849" t="str">
            <v/>
          </cell>
        </row>
        <row r="1850">
          <cell r="C1850" t="str">
            <v/>
          </cell>
          <cell r="E1850" t="str">
            <v/>
          </cell>
          <cell r="F1850" t="str">
            <v/>
          </cell>
        </row>
        <row r="1851">
          <cell r="C1851" t="str">
            <v/>
          </cell>
          <cell r="E1851" t="str">
            <v/>
          </cell>
          <cell r="F1851" t="str">
            <v/>
          </cell>
        </row>
        <row r="1852">
          <cell r="C1852" t="str">
            <v/>
          </cell>
          <cell r="E1852" t="str">
            <v/>
          </cell>
          <cell r="F1852" t="str">
            <v/>
          </cell>
        </row>
        <row r="1853">
          <cell r="C1853" t="str">
            <v/>
          </cell>
          <cell r="E1853" t="str">
            <v/>
          </cell>
          <cell r="F1853" t="str">
            <v/>
          </cell>
        </row>
        <row r="1854">
          <cell r="C1854" t="str">
            <v/>
          </cell>
          <cell r="E1854" t="str">
            <v/>
          </cell>
          <cell r="F1854" t="str">
            <v/>
          </cell>
        </row>
        <row r="1855">
          <cell r="C1855" t="str">
            <v/>
          </cell>
          <cell r="E1855" t="str">
            <v/>
          </cell>
          <cell r="F1855" t="str">
            <v/>
          </cell>
        </row>
        <row r="1856">
          <cell r="C1856" t="str">
            <v/>
          </cell>
          <cell r="E1856" t="str">
            <v/>
          </cell>
          <cell r="F1856" t="str">
            <v/>
          </cell>
        </row>
        <row r="1857">
          <cell r="C1857" t="str">
            <v/>
          </cell>
          <cell r="E1857" t="str">
            <v/>
          </cell>
          <cell r="F1857" t="str">
            <v/>
          </cell>
        </row>
        <row r="1858">
          <cell r="C1858" t="str">
            <v/>
          </cell>
          <cell r="E1858" t="str">
            <v/>
          </cell>
          <cell r="F1858" t="str">
            <v/>
          </cell>
        </row>
        <row r="1859">
          <cell r="C1859" t="str">
            <v/>
          </cell>
          <cell r="E1859" t="str">
            <v/>
          </cell>
          <cell r="F1859" t="str">
            <v/>
          </cell>
        </row>
        <row r="1860">
          <cell r="C1860" t="str">
            <v/>
          </cell>
          <cell r="E1860" t="str">
            <v/>
          </cell>
          <cell r="F1860" t="str">
            <v/>
          </cell>
        </row>
        <row r="1861">
          <cell r="C1861" t="str">
            <v/>
          </cell>
          <cell r="E1861" t="str">
            <v/>
          </cell>
          <cell r="F1861" t="str">
            <v/>
          </cell>
        </row>
        <row r="1862">
          <cell r="C1862" t="str">
            <v/>
          </cell>
          <cell r="E1862" t="str">
            <v/>
          </cell>
          <cell r="F1862" t="str">
            <v/>
          </cell>
        </row>
        <row r="1863">
          <cell r="C1863" t="str">
            <v/>
          </cell>
          <cell r="E1863" t="str">
            <v/>
          </cell>
          <cell r="F1863" t="str">
            <v/>
          </cell>
        </row>
        <row r="1864">
          <cell r="C1864" t="str">
            <v/>
          </cell>
          <cell r="E1864" t="str">
            <v/>
          </cell>
          <cell r="F1864" t="str">
            <v/>
          </cell>
        </row>
        <row r="1865">
          <cell r="C1865" t="str">
            <v/>
          </cell>
          <cell r="E1865" t="str">
            <v/>
          </cell>
          <cell r="F1865" t="str">
            <v/>
          </cell>
        </row>
        <row r="1866">
          <cell r="C1866" t="str">
            <v/>
          </cell>
          <cell r="E1866" t="str">
            <v/>
          </cell>
          <cell r="F1866" t="str">
            <v/>
          </cell>
        </row>
        <row r="1867">
          <cell r="C1867" t="str">
            <v/>
          </cell>
          <cell r="E1867" t="str">
            <v/>
          </cell>
          <cell r="F1867" t="str">
            <v/>
          </cell>
        </row>
        <row r="1868">
          <cell r="C1868" t="str">
            <v/>
          </cell>
          <cell r="E1868" t="str">
            <v/>
          </cell>
          <cell r="F1868" t="str">
            <v/>
          </cell>
        </row>
        <row r="1869">
          <cell r="C1869" t="str">
            <v/>
          </cell>
          <cell r="E1869" t="str">
            <v/>
          </cell>
          <cell r="F1869" t="str">
            <v/>
          </cell>
        </row>
        <row r="1870">
          <cell r="C1870" t="str">
            <v/>
          </cell>
          <cell r="E1870" t="str">
            <v/>
          </cell>
          <cell r="F1870" t="str">
            <v/>
          </cell>
        </row>
        <row r="1871">
          <cell r="C1871" t="str">
            <v/>
          </cell>
          <cell r="E1871" t="str">
            <v/>
          </cell>
          <cell r="F1871" t="str">
            <v/>
          </cell>
        </row>
        <row r="1872">
          <cell r="C1872" t="str">
            <v/>
          </cell>
          <cell r="E1872" t="str">
            <v/>
          </cell>
          <cell r="F1872" t="str">
            <v/>
          </cell>
        </row>
        <row r="1873">
          <cell r="C1873" t="str">
            <v/>
          </cell>
          <cell r="E1873" t="str">
            <v/>
          </cell>
          <cell r="F1873" t="str">
            <v/>
          </cell>
        </row>
        <row r="1874">
          <cell r="C1874" t="str">
            <v/>
          </cell>
          <cell r="E1874" t="str">
            <v/>
          </cell>
          <cell r="F1874" t="str">
            <v/>
          </cell>
        </row>
        <row r="1875">
          <cell r="C1875" t="str">
            <v/>
          </cell>
          <cell r="E1875" t="str">
            <v/>
          </cell>
          <cell r="F1875" t="str">
            <v/>
          </cell>
        </row>
        <row r="1876">
          <cell r="C1876" t="str">
            <v/>
          </cell>
          <cell r="E1876" t="str">
            <v/>
          </cell>
          <cell r="F1876" t="str">
            <v/>
          </cell>
        </row>
        <row r="1877">
          <cell r="C1877" t="str">
            <v/>
          </cell>
          <cell r="E1877" t="str">
            <v/>
          </cell>
          <cell r="F1877" t="str">
            <v/>
          </cell>
        </row>
        <row r="1878">
          <cell r="C1878" t="str">
            <v/>
          </cell>
          <cell r="E1878" t="str">
            <v/>
          </cell>
          <cell r="F1878" t="str">
            <v/>
          </cell>
        </row>
        <row r="1879">
          <cell r="C1879" t="str">
            <v/>
          </cell>
          <cell r="E1879" t="str">
            <v/>
          </cell>
          <cell r="F1879" t="str">
            <v/>
          </cell>
        </row>
        <row r="1880">
          <cell r="C1880" t="str">
            <v/>
          </cell>
          <cell r="E1880" t="str">
            <v/>
          </cell>
          <cell r="F1880" t="str">
            <v/>
          </cell>
        </row>
        <row r="1881">
          <cell r="C1881" t="str">
            <v/>
          </cell>
          <cell r="E1881" t="str">
            <v/>
          </cell>
          <cell r="F1881" t="str">
            <v/>
          </cell>
        </row>
        <row r="1882">
          <cell r="C1882" t="str">
            <v/>
          </cell>
          <cell r="E1882" t="str">
            <v/>
          </cell>
          <cell r="F1882" t="str">
            <v/>
          </cell>
        </row>
        <row r="1883">
          <cell r="C1883" t="str">
            <v/>
          </cell>
          <cell r="E1883" t="str">
            <v/>
          </cell>
          <cell r="F1883" t="str">
            <v/>
          </cell>
        </row>
        <row r="1884">
          <cell r="C1884" t="str">
            <v/>
          </cell>
          <cell r="E1884" t="str">
            <v/>
          </cell>
          <cell r="F1884" t="str">
            <v/>
          </cell>
        </row>
        <row r="1885">
          <cell r="C1885" t="str">
            <v/>
          </cell>
          <cell r="E1885" t="str">
            <v/>
          </cell>
          <cell r="F1885" t="str">
            <v/>
          </cell>
        </row>
        <row r="1886">
          <cell r="C1886" t="str">
            <v/>
          </cell>
          <cell r="E1886" t="str">
            <v/>
          </cell>
          <cell r="F1886" t="str">
            <v/>
          </cell>
        </row>
        <row r="1887">
          <cell r="C1887" t="str">
            <v/>
          </cell>
          <cell r="E1887" t="str">
            <v/>
          </cell>
          <cell r="F1887" t="str">
            <v/>
          </cell>
        </row>
        <row r="1888">
          <cell r="C1888" t="str">
            <v/>
          </cell>
          <cell r="E1888" t="str">
            <v/>
          </cell>
          <cell r="F1888" t="str">
            <v/>
          </cell>
        </row>
        <row r="1889">
          <cell r="C1889" t="str">
            <v/>
          </cell>
          <cell r="E1889" t="str">
            <v/>
          </cell>
          <cell r="F1889" t="str">
            <v/>
          </cell>
        </row>
        <row r="1890">
          <cell r="C1890" t="str">
            <v/>
          </cell>
          <cell r="E1890" t="str">
            <v/>
          </cell>
          <cell r="F1890" t="str">
            <v/>
          </cell>
        </row>
        <row r="1891">
          <cell r="C1891" t="str">
            <v/>
          </cell>
          <cell r="E1891" t="str">
            <v/>
          </cell>
          <cell r="F1891" t="str">
            <v/>
          </cell>
        </row>
        <row r="1892">
          <cell r="C1892" t="str">
            <v/>
          </cell>
          <cell r="E1892" t="str">
            <v/>
          </cell>
          <cell r="F1892" t="str">
            <v/>
          </cell>
        </row>
        <row r="1893">
          <cell r="C1893" t="str">
            <v/>
          </cell>
          <cell r="E1893" t="str">
            <v/>
          </cell>
          <cell r="F1893" t="str">
            <v/>
          </cell>
        </row>
        <row r="1894">
          <cell r="C1894" t="str">
            <v/>
          </cell>
          <cell r="E1894" t="str">
            <v/>
          </cell>
          <cell r="F1894" t="str">
            <v/>
          </cell>
        </row>
        <row r="1895">
          <cell r="C1895" t="str">
            <v/>
          </cell>
          <cell r="E1895" t="str">
            <v/>
          </cell>
          <cell r="F1895" t="str">
            <v/>
          </cell>
        </row>
        <row r="1896">
          <cell r="C1896" t="str">
            <v/>
          </cell>
          <cell r="E1896" t="str">
            <v/>
          </cell>
          <cell r="F1896" t="str">
            <v/>
          </cell>
        </row>
        <row r="1897">
          <cell r="C1897" t="str">
            <v/>
          </cell>
          <cell r="E1897" t="str">
            <v/>
          </cell>
          <cell r="F1897" t="str">
            <v/>
          </cell>
        </row>
        <row r="1898">
          <cell r="C1898" t="str">
            <v/>
          </cell>
          <cell r="E1898" t="str">
            <v/>
          </cell>
          <cell r="F1898" t="str">
            <v/>
          </cell>
        </row>
        <row r="1899">
          <cell r="C1899" t="str">
            <v/>
          </cell>
          <cell r="E1899" t="str">
            <v/>
          </cell>
          <cell r="F1899" t="str">
            <v/>
          </cell>
        </row>
        <row r="1900">
          <cell r="C1900" t="str">
            <v/>
          </cell>
          <cell r="E1900" t="str">
            <v/>
          </cell>
          <cell r="F1900" t="str">
            <v/>
          </cell>
        </row>
        <row r="1901">
          <cell r="C1901" t="str">
            <v/>
          </cell>
          <cell r="E1901" t="str">
            <v/>
          </cell>
          <cell r="F1901" t="str">
            <v/>
          </cell>
        </row>
        <row r="1902">
          <cell r="C1902" t="str">
            <v/>
          </cell>
          <cell r="E1902" t="str">
            <v/>
          </cell>
          <cell r="F1902" t="str">
            <v/>
          </cell>
        </row>
        <row r="1903">
          <cell r="C1903" t="str">
            <v/>
          </cell>
          <cell r="E1903" t="str">
            <v/>
          </cell>
          <cell r="F1903" t="str">
            <v/>
          </cell>
        </row>
        <row r="1904">
          <cell r="C1904" t="str">
            <v/>
          </cell>
          <cell r="E1904" t="str">
            <v/>
          </cell>
          <cell r="F1904" t="str">
            <v/>
          </cell>
        </row>
        <row r="1905">
          <cell r="C1905" t="str">
            <v/>
          </cell>
          <cell r="E1905" t="str">
            <v/>
          </cell>
          <cell r="F1905" t="str">
            <v/>
          </cell>
        </row>
        <row r="1906">
          <cell r="C1906" t="str">
            <v/>
          </cell>
          <cell r="E1906" t="str">
            <v/>
          </cell>
          <cell r="F1906" t="str">
            <v/>
          </cell>
        </row>
        <row r="1907">
          <cell r="C1907" t="str">
            <v/>
          </cell>
          <cell r="E1907" t="str">
            <v/>
          </cell>
          <cell r="F1907" t="str">
            <v/>
          </cell>
        </row>
        <row r="1908">
          <cell r="C1908" t="str">
            <v/>
          </cell>
          <cell r="E1908" t="str">
            <v/>
          </cell>
          <cell r="F1908" t="str">
            <v/>
          </cell>
        </row>
        <row r="1909">
          <cell r="C1909" t="str">
            <v/>
          </cell>
          <cell r="E1909" t="str">
            <v/>
          </cell>
          <cell r="F1909" t="str">
            <v/>
          </cell>
        </row>
        <row r="1910">
          <cell r="C1910" t="str">
            <v/>
          </cell>
          <cell r="E1910" t="str">
            <v/>
          </cell>
          <cell r="F1910" t="str">
            <v/>
          </cell>
        </row>
        <row r="1911">
          <cell r="C1911" t="str">
            <v/>
          </cell>
          <cell r="E1911" t="str">
            <v/>
          </cell>
          <cell r="F1911" t="str">
            <v/>
          </cell>
        </row>
        <row r="1912">
          <cell r="C1912" t="str">
            <v/>
          </cell>
          <cell r="E1912" t="str">
            <v/>
          </cell>
          <cell r="F1912" t="str">
            <v/>
          </cell>
        </row>
        <row r="1913">
          <cell r="C1913" t="str">
            <v/>
          </cell>
          <cell r="E1913" t="str">
            <v/>
          </cell>
          <cell r="F1913" t="str">
            <v/>
          </cell>
        </row>
        <row r="1914">
          <cell r="C1914" t="str">
            <v/>
          </cell>
          <cell r="E1914" t="str">
            <v/>
          </cell>
          <cell r="F1914" t="str">
            <v/>
          </cell>
        </row>
        <row r="1915">
          <cell r="C1915" t="str">
            <v/>
          </cell>
          <cell r="E1915" t="str">
            <v/>
          </cell>
          <cell r="F1915" t="str">
            <v/>
          </cell>
        </row>
        <row r="1916">
          <cell r="C1916" t="str">
            <v/>
          </cell>
          <cell r="E1916" t="str">
            <v/>
          </cell>
          <cell r="F1916" t="str">
            <v/>
          </cell>
        </row>
        <row r="1917">
          <cell r="C1917" t="str">
            <v/>
          </cell>
          <cell r="E1917" t="str">
            <v/>
          </cell>
          <cell r="F1917" t="str">
            <v/>
          </cell>
        </row>
        <row r="1918">
          <cell r="C1918" t="str">
            <v/>
          </cell>
          <cell r="E1918" t="str">
            <v/>
          </cell>
          <cell r="F1918" t="str">
            <v/>
          </cell>
        </row>
        <row r="1919">
          <cell r="C1919" t="str">
            <v/>
          </cell>
          <cell r="E1919" t="str">
            <v/>
          </cell>
          <cell r="F1919" t="str">
            <v/>
          </cell>
        </row>
        <row r="1920">
          <cell r="C1920" t="str">
            <v/>
          </cell>
          <cell r="E1920" t="str">
            <v/>
          </cell>
          <cell r="F1920" t="str">
            <v/>
          </cell>
        </row>
        <row r="1921">
          <cell r="C1921" t="str">
            <v/>
          </cell>
          <cell r="E1921" t="str">
            <v/>
          </cell>
          <cell r="F1921" t="str">
            <v/>
          </cell>
        </row>
        <row r="1922">
          <cell r="C1922" t="str">
            <v/>
          </cell>
          <cell r="E1922" t="str">
            <v/>
          </cell>
          <cell r="F1922" t="str">
            <v/>
          </cell>
        </row>
        <row r="1923">
          <cell r="C1923" t="str">
            <v/>
          </cell>
          <cell r="E1923" t="str">
            <v/>
          </cell>
          <cell r="F1923" t="str">
            <v/>
          </cell>
        </row>
        <row r="1924">
          <cell r="C1924" t="str">
            <v/>
          </cell>
          <cell r="E1924" t="str">
            <v/>
          </cell>
          <cell r="F1924" t="str">
            <v/>
          </cell>
        </row>
        <row r="1925">
          <cell r="C1925" t="str">
            <v/>
          </cell>
          <cell r="E1925" t="str">
            <v/>
          </cell>
          <cell r="F1925" t="str">
            <v/>
          </cell>
        </row>
        <row r="1926">
          <cell r="C1926" t="str">
            <v/>
          </cell>
          <cell r="E1926" t="str">
            <v/>
          </cell>
          <cell r="F1926" t="str">
            <v/>
          </cell>
        </row>
        <row r="1927">
          <cell r="C1927" t="str">
            <v/>
          </cell>
          <cell r="E1927" t="str">
            <v/>
          </cell>
          <cell r="F1927" t="str">
            <v/>
          </cell>
        </row>
        <row r="1928">
          <cell r="C1928" t="str">
            <v/>
          </cell>
          <cell r="E1928" t="str">
            <v/>
          </cell>
          <cell r="F1928" t="str">
            <v/>
          </cell>
        </row>
        <row r="1929">
          <cell r="C1929" t="str">
            <v/>
          </cell>
          <cell r="E1929" t="str">
            <v/>
          </cell>
          <cell r="F1929" t="str">
            <v/>
          </cell>
        </row>
        <row r="1930">
          <cell r="C1930" t="str">
            <v/>
          </cell>
          <cell r="E1930" t="str">
            <v/>
          </cell>
          <cell r="F1930" t="str">
            <v/>
          </cell>
        </row>
        <row r="1931">
          <cell r="C1931" t="str">
            <v/>
          </cell>
          <cell r="E1931" t="str">
            <v/>
          </cell>
          <cell r="F1931" t="str">
            <v/>
          </cell>
        </row>
        <row r="1932">
          <cell r="C1932" t="str">
            <v/>
          </cell>
          <cell r="E1932" t="str">
            <v/>
          </cell>
          <cell r="F1932" t="str">
            <v/>
          </cell>
        </row>
        <row r="1933">
          <cell r="C1933" t="str">
            <v/>
          </cell>
          <cell r="E1933" t="str">
            <v/>
          </cell>
          <cell r="F1933" t="str">
            <v/>
          </cell>
        </row>
        <row r="1934">
          <cell r="C1934" t="str">
            <v/>
          </cell>
          <cell r="E1934" t="str">
            <v/>
          </cell>
          <cell r="F1934" t="str">
            <v/>
          </cell>
        </row>
        <row r="1935">
          <cell r="C1935" t="str">
            <v/>
          </cell>
          <cell r="E1935" t="str">
            <v/>
          </cell>
          <cell r="F1935" t="str">
            <v/>
          </cell>
        </row>
        <row r="1936">
          <cell r="C1936" t="str">
            <v/>
          </cell>
          <cell r="E1936" t="str">
            <v/>
          </cell>
          <cell r="F1936" t="str">
            <v/>
          </cell>
        </row>
        <row r="1937">
          <cell r="C1937" t="str">
            <v/>
          </cell>
          <cell r="E1937" t="str">
            <v/>
          </cell>
          <cell r="F1937" t="str">
            <v/>
          </cell>
        </row>
        <row r="1938">
          <cell r="C1938" t="str">
            <v/>
          </cell>
          <cell r="E1938" t="str">
            <v/>
          </cell>
          <cell r="F1938" t="str">
            <v/>
          </cell>
        </row>
        <row r="1939">
          <cell r="C1939" t="str">
            <v/>
          </cell>
          <cell r="E1939" t="str">
            <v/>
          </cell>
          <cell r="F1939" t="str">
            <v/>
          </cell>
        </row>
        <row r="1940">
          <cell r="C1940" t="str">
            <v/>
          </cell>
          <cell r="E1940" t="str">
            <v/>
          </cell>
          <cell r="F1940" t="str">
            <v/>
          </cell>
        </row>
        <row r="1941">
          <cell r="C1941" t="str">
            <v/>
          </cell>
          <cell r="E1941" t="str">
            <v/>
          </cell>
          <cell r="F1941" t="str">
            <v/>
          </cell>
        </row>
        <row r="1942">
          <cell r="C1942" t="str">
            <v/>
          </cell>
          <cell r="E1942" t="str">
            <v/>
          </cell>
          <cell r="F1942" t="str">
            <v/>
          </cell>
        </row>
        <row r="1943">
          <cell r="C1943" t="str">
            <v/>
          </cell>
          <cell r="E1943" t="str">
            <v/>
          </cell>
          <cell r="F1943" t="str">
            <v/>
          </cell>
        </row>
        <row r="1944">
          <cell r="C1944" t="str">
            <v/>
          </cell>
          <cell r="E1944" t="str">
            <v/>
          </cell>
          <cell r="F1944" t="str">
            <v/>
          </cell>
        </row>
        <row r="1945">
          <cell r="C1945" t="str">
            <v/>
          </cell>
          <cell r="E1945" t="str">
            <v/>
          </cell>
          <cell r="F1945" t="str">
            <v/>
          </cell>
        </row>
        <row r="1946">
          <cell r="C1946" t="str">
            <v/>
          </cell>
          <cell r="E1946" t="str">
            <v/>
          </cell>
          <cell r="F1946" t="str">
            <v/>
          </cell>
        </row>
        <row r="1947">
          <cell r="C1947" t="str">
            <v/>
          </cell>
          <cell r="E1947" t="str">
            <v/>
          </cell>
          <cell r="F1947" t="str">
            <v/>
          </cell>
        </row>
        <row r="1948">
          <cell r="C1948" t="str">
            <v/>
          </cell>
          <cell r="E1948" t="str">
            <v/>
          </cell>
          <cell r="F1948" t="str">
            <v/>
          </cell>
        </row>
        <row r="1949">
          <cell r="C1949" t="str">
            <v/>
          </cell>
          <cell r="E1949" t="str">
            <v/>
          </cell>
          <cell r="F1949" t="str">
            <v/>
          </cell>
        </row>
        <row r="1950">
          <cell r="C1950" t="str">
            <v/>
          </cell>
          <cell r="E1950" t="str">
            <v/>
          </cell>
          <cell r="F1950" t="str">
            <v/>
          </cell>
        </row>
        <row r="1951">
          <cell r="C1951" t="str">
            <v/>
          </cell>
          <cell r="E1951" t="str">
            <v/>
          </cell>
          <cell r="F1951" t="str">
            <v/>
          </cell>
        </row>
        <row r="1952">
          <cell r="C1952" t="str">
            <v/>
          </cell>
          <cell r="E1952" t="str">
            <v/>
          </cell>
          <cell r="F1952" t="str">
            <v/>
          </cell>
        </row>
        <row r="1953">
          <cell r="C1953" t="str">
            <v/>
          </cell>
          <cell r="E1953" t="str">
            <v/>
          </cell>
          <cell r="F1953" t="str">
            <v/>
          </cell>
        </row>
        <row r="1954">
          <cell r="C1954" t="str">
            <v/>
          </cell>
          <cell r="E1954" t="str">
            <v/>
          </cell>
          <cell r="F1954" t="str">
            <v/>
          </cell>
        </row>
        <row r="1955">
          <cell r="C1955" t="str">
            <v/>
          </cell>
          <cell r="E1955" t="str">
            <v/>
          </cell>
          <cell r="F1955" t="str">
            <v/>
          </cell>
        </row>
        <row r="1956">
          <cell r="C1956" t="str">
            <v/>
          </cell>
          <cell r="E1956" t="str">
            <v/>
          </cell>
          <cell r="F1956" t="str">
            <v/>
          </cell>
        </row>
        <row r="1957">
          <cell r="C1957" t="str">
            <v/>
          </cell>
          <cell r="E1957" t="str">
            <v/>
          </cell>
          <cell r="F1957" t="str">
            <v/>
          </cell>
        </row>
        <row r="1958">
          <cell r="C1958" t="str">
            <v/>
          </cell>
          <cell r="E1958" t="str">
            <v/>
          </cell>
          <cell r="F1958" t="str">
            <v/>
          </cell>
        </row>
        <row r="1959">
          <cell r="C1959" t="str">
            <v/>
          </cell>
          <cell r="E1959" t="str">
            <v/>
          </cell>
          <cell r="F1959" t="str">
            <v/>
          </cell>
        </row>
        <row r="1960">
          <cell r="C1960" t="str">
            <v/>
          </cell>
          <cell r="E1960" t="str">
            <v/>
          </cell>
          <cell r="F1960" t="str">
            <v/>
          </cell>
        </row>
        <row r="1961">
          <cell r="C1961" t="str">
            <v/>
          </cell>
          <cell r="E1961" t="str">
            <v/>
          </cell>
          <cell r="F1961" t="str">
            <v/>
          </cell>
        </row>
        <row r="1962">
          <cell r="C1962" t="str">
            <v/>
          </cell>
          <cell r="E1962" t="str">
            <v/>
          </cell>
          <cell r="F1962" t="str">
            <v/>
          </cell>
        </row>
        <row r="1963">
          <cell r="C1963" t="str">
            <v/>
          </cell>
          <cell r="E1963" t="str">
            <v/>
          </cell>
          <cell r="F1963" t="str">
            <v/>
          </cell>
        </row>
        <row r="1964">
          <cell r="C1964" t="str">
            <v/>
          </cell>
          <cell r="E1964" t="str">
            <v/>
          </cell>
          <cell r="F1964" t="str">
            <v/>
          </cell>
        </row>
        <row r="1965">
          <cell r="C1965" t="str">
            <v/>
          </cell>
          <cell r="E1965" t="str">
            <v/>
          </cell>
          <cell r="F1965" t="str">
            <v/>
          </cell>
        </row>
        <row r="1966">
          <cell r="C1966" t="str">
            <v/>
          </cell>
          <cell r="E1966" t="str">
            <v/>
          </cell>
          <cell r="F1966" t="str">
            <v/>
          </cell>
        </row>
        <row r="1967">
          <cell r="C1967" t="str">
            <v/>
          </cell>
          <cell r="E1967" t="str">
            <v/>
          </cell>
          <cell r="F1967" t="str">
            <v/>
          </cell>
        </row>
        <row r="1968">
          <cell r="C1968" t="str">
            <v/>
          </cell>
          <cell r="E1968" t="str">
            <v/>
          </cell>
          <cell r="F1968" t="str">
            <v/>
          </cell>
        </row>
        <row r="1969">
          <cell r="C1969" t="str">
            <v/>
          </cell>
          <cell r="E1969" t="str">
            <v/>
          </cell>
          <cell r="F1969" t="str">
            <v/>
          </cell>
        </row>
        <row r="1970">
          <cell r="C1970" t="str">
            <v/>
          </cell>
          <cell r="E1970" t="str">
            <v/>
          </cell>
          <cell r="F1970" t="str">
            <v/>
          </cell>
        </row>
        <row r="1971">
          <cell r="C1971" t="str">
            <v/>
          </cell>
          <cell r="E1971" t="str">
            <v/>
          </cell>
          <cell r="F1971" t="str">
            <v/>
          </cell>
        </row>
        <row r="1972">
          <cell r="C1972" t="str">
            <v/>
          </cell>
          <cell r="E1972" t="str">
            <v/>
          </cell>
          <cell r="F1972" t="str">
            <v/>
          </cell>
        </row>
        <row r="1973">
          <cell r="C1973" t="str">
            <v/>
          </cell>
          <cell r="E1973" t="str">
            <v/>
          </cell>
          <cell r="F1973" t="str">
            <v/>
          </cell>
        </row>
        <row r="1974">
          <cell r="C1974" t="str">
            <v/>
          </cell>
          <cell r="E1974" t="str">
            <v/>
          </cell>
          <cell r="F1974" t="str">
            <v/>
          </cell>
        </row>
        <row r="1975">
          <cell r="C1975" t="str">
            <v/>
          </cell>
          <cell r="E1975" t="str">
            <v/>
          </cell>
          <cell r="F1975" t="str">
            <v/>
          </cell>
        </row>
        <row r="1976">
          <cell r="C1976" t="str">
            <v/>
          </cell>
          <cell r="E1976" t="str">
            <v/>
          </cell>
          <cell r="F1976" t="str">
            <v/>
          </cell>
        </row>
        <row r="1977">
          <cell r="C1977" t="str">
            <v/>
          </cell>
          <cell r="E1977" t="str">
            <v/>
          </cell>
          <cell r="F1977" t="str">
            <v/>
          </cell>
        </row>
        <row r="1978">
          <cell r="C1978" t="str">
            <v/>
          </cell>
          <cell r="E1978" t="str">
            <v/>
          </cell>
          <cell r="F1978" t="str">
            <v/>
          </cell>
        </row>
        <row r="1979">
          <cell r="C1979" t="str">
            <v/>
          </cell>
          <cell r="E1979" t="str">
            <v/>
          </cell>
          <cell r="F1979" t="str">
            <v/>
          </cell>
        </row>
        <row r="1980">
          <cell r="C1980" t="str">
            <v/>
          </cell>
          <cell r="E1980" t="str">
            <v/>
          </cell>
          <cell r="F1980" t="str">
            <v/>
          </cell>
        </row>
        <row r="1981">
          <cell r="C1981" t="str">
            <v/>
          </cell>
          <cell r="E1981" t="str">
            <v/>
          </cell>
          <cell r="F1981" t="str">
            <v/>
          </cell>
        </row>
        <row r="1982">
          <cell r="C1982" t="str">
            <v/>
          </cell>
          <cell r="E1982" t="str">
            <v/>
          </cell>
          <cell r="F1982" t="str">
            <v/>
          </cell>
        </row>
        <row r="1983">
          <cell r="C1983" t="str">
            <v/>
          </cell>
          <cell r="E1983" t="str">
            <v/>
          </cell>
          <cell r="F1983" t="str">
            <v/>
          </cell>
        </row>
        <row r="1984">
          <cell r="C1984" t="str">
            <v/>
          </cell>
          <cell r="E1984" t="str">
            <v/>
          </cell>
          <cell r="F1984" t="str">
            <v/>
          </cell>
        </row>
        <row r="1985">
          <cell r="C1985" t="str">
            <v/>
          </cell>
          <cell r="E1985" t="str">
            <v/>
          </cell>
          <cell r="F1985" t="str">
            <v/>
          </cell>
        </row>
        <row r="1986">
          <cell r="C1986" t="str">
            <v/>
          </cell>
          <cell r="E1986" t="str">
            <v/>
          </cell>
          <cell r="F1986" t="str">
            <v/>
          </cell>
        </row>
        <row r="1987">
          <cell r="C1987" t="str">
            <v/>
          </cell>
          <cell r="E1987" t="str">
            <v/>
          </cell>
          <cell r="F1987" t="str">
            <v/>
          </cell>
        </row>
        <row r="1988">
          <cell r="C1988" t="str">
            <v/>
          </cell>
          <cell r="E1988" t="str">
            <v/>
          </cell>
          <cell r="F1988" t="str">
            <v/>
          </cell>
        </row>
        <row r="1989">
          <cell r="C1989" t="str">
            <v/>
          </cell>
          <cell r="E1989" t="str">
            <v/>
          </cell>
          <cell r="F1989" t="str">
            <v/>
          </cell>
        </row>
        <row r="1990">
          <cell r="C1990" t="str">
            <v/>
          </cell>
          <cell r="E1990" t="str">
            <v/>
          </cell>
          <cell r="F1990" t="str">
            <v/>
          </cell>
        </row>
        <row r="1991">
          <cell r="C1991" t="str">
            <v/>
          </cell>
          <cell r="E1991" t="str">
            <v/>
          </cell>
          <cell r="F1991" t="str">
            <v/>
          </cell>
        </row>
        <row r="1992">
          <cell r="C1992" t="str">
            <v/>
          </cell>
          <cell r="E1992" t="str">
            <v/>
          </cell>
          <cell r="F1992" t="str">
            <v/>
          </cell>
        </row>
        <row r="1993">
          <cell r="C1993" t="str">
            <v/>
          </cell>
          <cell r="E1993" t="str">
            <v/>
          </cell>
          <cell r="F1993" t="str">
            <v/>
          </cell>
        </row>
        <row r="1994">
          <cell r="C1994" t="str">
            <v/>
          </cell>
          <cell r="E1994" t="str">
            <v/>
          </cell>
          <cell r="F1994" t="str">
            <v/>
          </cell>
        </row>
        <row r="1995">
          <cell r="C1995" t="str">
            <v/>
          </cell>
          <cell r="E1995" t="str">
            <v/>
          </cell>
          <cell r="F1995" t="str">
            <v/>
          </cell>
        </row>
        <row r="1996">
          <cell r="C1996" t="str">
            <v/>
          </cell>
          <cell r="E1996" t="str">
            <v/>
          </cell>
          <cell r="F1996" t="str">
            <v/>
          </cell>
        </row>
        <row r="1997">
          <cell r="C1997" t="str">
            <v/>
          </cell>
          <cell r="E1997" t="str">
            <v/>
          </cell>
          <cell r="F1997" t="str">
            <v/>
          </cell>
        </row>
        <row r="1998">
          <cell r="C1998" t="str">
            <v/>
          </cell>
          <cell r="E1998" t="str">
            <v/>
          </cell>
          <cell r="F1998" t="str">
            <v/>
          </cell>
        </row>
        <row r="1999">
          <cell r="C1999" t="str">
            <v/>
          </cell>
          <cell r="E1999" t="str">
            <v/>
          </cell>
          <cell r="F1999" t="str">
            <v/>
          </cell>
        </row>
        <row r="2000">
          <cell r="C2000" t="str">
            <v/>
          </cell>
          <cell r="E2000" t="str">
            <v/>
          </cell>
          <cell r="F2000" t="str">
            <v/>
          </cell>
        </row>
        <row r="2001">
          <cell r="C2001" t="str">
            <v/>
          </cell>
          <cell r="E2001" t="str">
            <v/>
          </cell>
          <cell r="F2001" t="str">
            <v/>
          </cell>
        </row>
        <row r="2002">
          <cell r="C2002" t="str">
            <v/>
          </cell>
          <cell r="E2002" t="str">
            <v/>
          </cell>
          <cell r="F2002" t="str">
            <v/>
          </cell>
        </row>
        <row r="2003">
          <cell r="C2003" t="str">
            <v/>
          </cell>
          <cell r="E2003" t="str">
            <v/>
          </cell>
          <cell r="F2003" t="str">
            <v/>
          </cell>
        </row>
        <row r="2004">
          <cell r="C2004" t="str">
            <v/>
          </cell>
          <cell r="E2004" t="str">
            <v/>
          </cell>
          <cell r="F2004" t="str">
            <v/>
          </cell>
        </row>
        <row r="2005">
          <cell r="C2005" t="str">
            <v/>
          </cell>
          <cell r="E2005" t="str">
            <v/>
          </cell>
          <cell r="F2005" t="str">
            <v/>
          </cell>
        </row>
        <row r="2006">
          <cell r="C2006" t="str">
            <v/>
          </cell>
          <cell r="E2006" t="str">
            <v/>
          </cell>
          <cell r="F2006" t="str">
            <v/>
          </cell>
        </row>
        <row r="2007">
          <cell r="C2007" t="str">
            <v/>
          </cell>
          <cell r="E2007" t="str">
            <v/>
          </cell>
          <cell r="F2007" t="str">
            <v/>
          </cell>
        </row>
        <row r="2008">
          <cell r="C2008" t="str">
            <v/>
          </cell>
          <cell r="E2008" t="str">
            <v/>
          </cell>
          <cell r="F2008" t="str">
            <v/>
          </cell>
        </row>
        <row r="2009">
          <cell r="C2009" t="str">
            <v/>
          </cell>
          <cell r="E2009" t="str">
            <v/>
          </cell>
          <cell r="F2009" t="str">
            <v/>
          </cell>
        </row>
        <row r="2010">
          <cell r="C2010" t="str">
            <v/>
          </cell>
          <cell r="E2010" t="str">
            <v/>
          </cell>
          <cell r="F2010" t="str">
            <v/>
          </cell>
        </row>
        <row r="2011">
          <cell r="C2011" t="str">
            <v/>
          </cell>
          <cell r="E2011" t="str">
            <v/>
          </cell>
          <cell r="F2011" t="str">
            <v/>
          </cell>
        </row>
        <row r="2012">
          <cell r="C2012" t="str">
            <v/>
          </cell>
          <cell r="E2012" t="str">
            <v/>
          </cell>
          <cell r="F2012" t="str">
            <v/>
          </cell>
        </row>
        <row r="2013">
          <cell r="C2013" t="str">
            <v/>
          </cell>
          <cell r="E2013" t="str">
            <v/>
          </cell>
          <cell r="F2013" t="str">
            <v/>
          </cell>
        </row>
        <row r="2014">
          <cell r="C2014" t="str">
            <v/>
          </cell>
          <cell r="E2014" t="str">
            <v/>
          </cell>
          <cell r="F2014" t="str">
            <v/>
          </cell>
        </row>
        <row r="2015">
          <cell r="C2015" t="str">
            <v/>
          </cell>
          <cell r="E2015" t="str">
            <v/>
          </cell>
          <cell r="F2015" t="str">
            <v/>
          </cell>
        </row>
        <row r="2016">
          <cell r="C2016" t="str">
            <v/>
          </cell>
          <cell r="E2016" t="str">
            <v/>
          </cell>
          <cell r="F2016" t="str">
            <v/>
          </cell>
        </row>
        <row r="2017">
          <cell r="C2017" t="str">
            <v/>
          </cell>
          <cell r="E2017" t="str">
            <v/>
          </cell>
          <cell r="F2017" t="str">
            <v/>
          </cell>
        </row>
        <row r="2018">
          <cell r="C2018" t="str">
            <v/>
          </cell>
          <cell r="E2018" t="str">
            <v/>
          </cell>
          <cell r="F2018" t="str">
            <v/>
          </cell>
        </row>
        <row r="2019">
          <cell r="C2019" t="str">
            <v/>
          </cell>
          <cell r="E2019" t="str">
            <v/>
          </cell>
          <cell r="F2019" t="str">
            <v/>
          </cell>
        </row>
        <row r="2020">
          <cell r="C2020" t="str">
            <v/>
          </cell>
          <cell r="E2020" t="str">
            <v/>
          </cell>
          <cell r="F2020" t="str">
            <v/>
          </cell>
        </row>
        <row r="2021">
          <cell r="C2021" t="str">
            <v/>
          </cell>
          <cell r="E2021" t="str">
            <v/>
          </cell>
          <cell r="F2021" t="str">
            <v/>
          </cell>
        </row>
        <row r="2022">
          <cell r="C2022" t="str">
            <v/>
          </cell>
          <cell r="E2022" t="str">
            <v/>
          </cell>
          <cell r="F2022" t="str">
            <v/>
          </cell>
        </row>
        <row r="2023">
          <cell r="C2023" t="str">
            <v/>
          </cell>
          <cell r="E2023" t="str">
            <v/>
          </cell>
          <cell r="F2023" t="str">
            <v/>
          </cell>
        </row>
        <row r="2024">
          <cell r="C2024" t="str">
            <v/>
          </cell>
          <cell r="E2024" t="str">
            <v/>
          </cell>
          <cell r="F2024" t="str">
            <v/>
          </cell>
        </row>
        <row r="2025">
          <cell r="C2025" t="str">
            <v/>
          </cell>
          <cell r="E2025" t="str">
            <v/>
          </cell>
          <cell r="F2025" t="str">
            <v/>
          </cell>
        </row>
        <row r="2026">
          <cell r="C2026" t="str">
            <v/>
          </cell>
          <cell r="E2026" t="str">
            <v/>
          </cell>
          <cell r="F2026" t="str">
            <v/>
          </cell>
        </row>
        <row r="2027">
          <cell r="C2027" t="str">
            <v/>
          </cell>
          <cell r="E2027" t="str">
            <v/>
          </cell>
          <cell r="F2027" t="str">
            <v/>
          </cell>
        </row>
        <row r="2028">
          <cell r="C2028" t="str">
            <v/>
          </cell>
          <cell r="E2028" t="str">
            <v/>
          </cell>
          <cell r="F2028" t="str">
            <v/>
          </cell>
        </row>
        <row r="2029">
          <cell r="C2029" t="str">
            <v/>
          </cell>
          <cell r="E2029" t="str">
            <v/>
          </cell>
          <cell r="F2029" t="str">
            <v/>
          </cell>
        </row>
        <row r="2030">
          <cell r="C2030" t="str">
            <v/>
          </cell>
          <cell r="E2030" t="str">
            <v/>
          </cell>
          <cell r="F2030" t="str">
            <v/>
          </cell>
        </row>
        <row r="2031">
          <cell r="C2031" t="str">
            <v/>
          </cell>
          <cell r="E2031" t="str">
            <v/>
          </cell>
          <cell r="F2031" t="str">
            <v/>
          </cell>
        </row>
        <row r="2032">
          <cell r="C2032" t="str">
            <v/>
          </cell>
          <cell r="E2032" t="str">
            <v/>
          </cell>
          <cell r="F2032" t="str">
            <v/>
          </cell>
        </row>
        <row r="2033">
          <cell r="C2033" t="str">
            <v/>
          </cell>
          <cell r="E2033" t="str">
            <v/>
          </cell>
          <cell r="F2033" t="str">
            <v/>
          </cell>
        </row>
        <row r="2034">
          <cell r="C2034" t="str">
            <v/>
          </cell>
          <cell r="E2034" t="str">
            <v/>
          </cell>
          <cell r="F2034" t="str">
            <v/>
          </cell>
        </row>
        <row r="2035">
          <cell r="C2035" t="str">
            <v/>
          </cell>
          <cell r="E2035" t="str">
            <v/>
          </cell>
          <cell r="F2035" t="str">
            <v/>
          </cell>
        </row>
        <row r="2036">
          <cell r="C2036" t="str">
            <v/>
          </cell>
          <cell r="E2036" t="str">
            <v/>
          </cell>
          <cell r="F2036" t="str">
            <v/>
          </cell>
        </row>
        <row r="2037">
          <cell r="C2037" t="str">
            <v/>
          </cell>
          <cell r="E2037" t="str">
            <v/>
          </cell>
          <cell r="F2037" t="str">
            <v/>
          </cell>
        </row>
        <row r="2038">
          <cell r="C2038" t="str">
            <v/>
          </cell>
          <cell r="E2038" t="str">
            <v/>
          </cell>
          <cell r="F2038" t="str">
            <v/>
          </cell>
        </row>
        <row r="2039">
          <cell r="C2039" t="str">
            <v/>
          </cell>
          <cell r="E2039" t="str">
            <v/>
          </cell>
          <cell r="F2039" t="str">
            <v/>
          </cell>
        </row>
        <row r="2040">
          <cell r="C2040" t="str">
            <v/>
          </cell>
          <cell r="E2040" t="str">
            <v/>
          </cell>
          <cell r="F2040" t="str">
            <v/>
          </cell>
        </row>
        <row r="2041">
          <cell r="C2041" t="str">
            <v/>
          </cell>
          <cell r="E2041" t="str">
            <v/>
          </cell>
          <cell r="F2041" t="str">
            <v/>
          </cell>
        </row>
        <row r="2042">
          <cell r="C2042" t="str">
            <v/>
          </cell>
          <cell r="E2042" t="str">
            <v/>
          </cell>
          <cell r="F2042" t="str">
            <v/>
          </cell>
        </row>
        <row r="2043">
          <cell r="C2043" t="str">
            <v/>
          </cell>
          <cell r="E2043" t="str">
            <v/>
          </cell>
          <cell r="F2043" t="str">
            <v/>
          </cell>
        </row>
        <row r="2044">
          <cell r="C2044" t="str">
            <v/>
          </cell>
          <cell r="E2044" t="str">
            <v/>
          </cell>
          <cell r="F2044" t="str">
            <v/>
          </cell>
        </row>
        <row r="2045">
          <cell r="C2045" t="str">
            <v/>
          </cell>
          <cell r="E2045" t="str">
            <v/>
          </cell>
          <cell r="F2045" t="str">
            <v/>
          </cell>
        </row>
        <row r="2046">
          <cell r="C2046" t="str">
            <v/>
          </cell>
          <cell r="E2046" t="str">
            <v/>
          </cell>
          <cell r="F2046" t="str">
            <v/>
          </cell>
        </row>
        <row r="2047">
          <cell r="C2047" t="str">
            <v/>
          </cell>
          <cell r="E2047" t="str">
            <v/>
          </cell>
          <cell r="F2047" t="str">
            <v/>
          </cell>
        </row>
        <row r="2048">
          <cell r="C2048" t="str">
            <v/>
          </cell>
          <cell r="E2048" t="str">
            <v/>
          </cell>
          <cell r="F2048" t="str">
            <v/>
          </cell>
        </row>
        <row r="2049">
          <cell r="C2049" t="str">
            <v/>
          </cell>
          <cell r="E2049" t="str">
            <v/>
          </cell>
          <cell r="F2049" t="str">
            <v/>
          </cell>
        </row>
        <row r="2050">
          <cell r="C2050" t="str">
            <v/>
          </cell>
          <cell r="E2050" t="str">
            <v/>
          </cell>
          <cell r="F2050" t="str">
            <v/>
          </cell>
        </row>
        <row r="2051">
          <cell r="C2051" t="str">
            <v/>
          </cell>
          <cell r="E2051" t="str">
            <v/>
          </cell>
          <cell r="F2051" t="str">
            <v/>
          </cell>
        </row>
        <row r="2052">
          <cell r="C2052" t="str">
            <v/>
          </cell>
          <cell r="E2052" t="str">
            <v/>
          </cell>
          <cell r="F2052" t="str">
            <v/>
          </cell>
        </row>
        <row r="2053">
          <cell r="C2053" t="str">
            <v/>
          </cell>
          <cell r="E2053" t="str">
            <v/>
          </cell>
          <cell r="F2053" t="str">
            <v/>
          </cell>
        </row>
        <row r="2054">
          <cell r="C2054" t="str">
            <v/>
          </cell>
          <cell r="E2054" t="str">
            <v/>
          </cell>
          <cell r="F2054" t="str">
            <v/>
          </cell>
        </row>
        <row r="2055">
          <cell r="C2055" t="str">
            <v/>
          </cell>
          <cell r="E2055" t="str">
            <v/>
          </cell>
          <cell r="F2055" t="str">
            <v/>
          </cell>
        </row>
        <row r="2056">
          <cell r="C2056" t="str">
            <v/>
          </cell>
          <cell r="E2056" t="str">
            <v/>
          </cell>
          <cell r="F2056" t="str">
            <v/>
          </cell>
        </row>
        <row r="2057">
          <cell r="C2057" t="str">
            <v/>
          </cell>
          <cell r="E2057" t="str">
            <v/>
          </cell>
          <cell r="F2057" t="str">
            <v/>
          </cell>
        </row>
        <row r="2058">
          <cell r="C2058" t="str">
            <v/>
          </cell>
          <cell r="E2058" t="str">
            <v/>
          </cell>
          <cell r="F2058" t="str">
            <v/>
          </cell>
        </row>
        <row r="2059">
          <cell r="C2059" t="str">
            <v/>
          </cell>
          <cell r="E2059" t="str">
            <v/>
          </cell>
          <cell r="F2059" t="str">
            <v/>
          </cell>
        </row>
        <row r="2060">
          <cell r="C2060" t="str">
            <v/>
          </cell>
          <cell r="E2060" t="str">
            <v/>
          </cell>
          <cell r="F2060" t="str">
            <v/>
          </cell>
        </row>
        <row r="2061">
          <cell r="C2061" t="str">
            <v/>
          </cell>
          <cell r="E2061" t="str">
            <v/>
          </cell>
          <cell r="F2061" t="str">
            <v/>
          </cell>
        </row>
        <row r="2062">
          <cell r="C2062" t="str">
            <v/>
          </cell>
          <cell r="E2062" t="str">
            <v/>
          </cell>
          <cell r="F2062" t="str">
            <v/>
          </cell>
        </row>
        <row r="2063">
          <cell r="C2063" t="str">
            <v/>
          </cell>
          <cell r="E2063" t="str">
            <v/>
          </cell>
          <cell r="F2063" t="str">
            <v/>
          </cell>
        </row>
        <row r="2064">
          <cell r="C2064" t="str">
            <v/>
          </cell>
          <cell r="E2064" t="str">
            <v/>
          </cell>
          <cell r="F2064" t="str">
            <v/>
          </cell>
        </row>
        <row r="2065">
          <cell r="C2065" t="str">
            <v/>
          </cell>
          <cell r="E2065" t="str">
            <v/>
          </cell>
          <cell r="F2065" t="str">
            <v/>
          </cell>
        </row>
        <row r="2066">
          <cell r="C2066" t="str">
            <v/>
          </cell>
          <cell r="E2066" t="str">
            <v/>
          </cell>
          <cell r="F2066" t="str">
            <v/>
          </cell>
        </row>
        <row r="2067">
          <cell r="C2067" t="str">
            <v/>
          </cell>
          <cell r="E2067" t="str">
            <v/>
          </cell>
          <cell r="F2067" t="str">
            <v/>
          </cell>
        </row>
        <row r="2068">
          <cell r="C2068" t="str">
            <v/>
          </cell>
          <cell r="E2068" t="str">
            <v/>
          </cell>
          <cell r="F2068" t="str">
            <v/>
          </cell>
        </row>
        <row r="2069">
          <cell r="C2069" t="str">
            <v/>
          </cell>
          <cell r="E2069" t="str">
            <v/>
          </cell>
          <cell r="F2069" t="str">
            <v/>
          </cell>
        </row>
        <row r="2070">
          <cell r="C2070" t="str">
            <v/>
          </cell>
          <cell r="E2070" t="str">
            <v/>
          </cell>
          <cell r="F2070" t="str">
            <v/>
          </cell>
        </row>
        <row r="2071">
          <cell r="C2071" t="str">
            <v/>
          </cell>
          <cell r="E2071" t="str">
            <v/>
          </cell>
          <cell r="F2071" t="str">
            <v/>
          </cell>
        </row>
        <row r="2072">
          <cell r="C2072" t="str">
            <v/>
          </cell>
          <cell r="E2072" t="str">
            <v/>
          </cell>
          <cell r="F2072" t="str">
            <v/>
          </cell>
        </row>
        <row r="2073">
          <cell r="C2073" t="str">
            <v/>
          </cell>
          <cell r="E2073" t="str">
            <v/>
          </cell>
          <cell r="F2073" t="str">
            <v/>
          </cell>
        </row>
        <row r="2074">
          <cell r="C2074" t="str">
            <v/>
          </cell>
          <cell r="E2074" t="str">
            <v/>
          </cell>
          <cell r="F2074" t="str">
            <v/>
          </cell>
        </row>
        <row r="2075">
          <cell r="C2075" t="str">
            <v/>
          </cell>
          <cell r="E2075" t="str">
            <v/>
          </cell>
          <cell r="F2075" t="str">
            <v/>
          </cell>
        </row>
        <row r="2076">
          <cell r="C2076" t="str">
            <v/>
          </cell>
          <cell r="E2076" t="str">
            <v/>
          </cell>
          <cell r="F2076" t="str">
            <v/>
          </cell>
        </row>
        <row r="2077">
          <cell r="C2077" t="str">
            <v/>
          </cell>
          <cell r="E2077" t="str">
            <v/>
          </cell>
          <cell r="F2077" t="str">
            <v/>
          </cell>
        </row>
        <row r="2078">
          <cell r="C2078" t="str">
            <v/>
          </cell>
          <cell r="E2078" t="str">
            <v/>
          </cell>
          <cell r="F2078" t="str">
            <v/>
          </cell>
        </row>
        <row r="2079">
          <cell r="C2079" t="str">
            <v/>
          </cell>
          <cell r="E2079" t="str">
            <v/>
          </cell>
          <cell r="F2079" t="str">
            <v/>
          </cell>
        </row>
        <row r="2080">
          <cell r="C2080" t="str">
            <v/>
          </cell>
          <cell r="E2080" t="str">
            <v/>
          </cell>
          <cell r="F2080" t="str">
            <v/>
          </cell>
        </row>
        <row r="2081">
          <cell r="C2081" t="str">
            <v/>
          </cell>
          <cell r="E2081" t="str">
            <v/>
          </cell>
          <cell r="F2081" t="str">
            <v/>
          </cell>
        </row>
        <row r="2082">
          <cell r="C2082" t="str">
            <v/>
          </cell>
          <cell r="E2082" t="str">
            <v/>
          </cell>
          <cell r="F2082" t="str">
            <v/>
          </cell>
        </row>
        <row r="2083">
          <cell r="C2083" t="str">
            <v/>
          </cell>
          <cell r="E2083" t="str">
            <v/>
          </cell>
          <cell r="F2083" t="str">
            <v/>
          </cell>
        </row>
        <row r="2084">
          <cell r="C2084" t="str">
            <v/>
          </cell>
          <cell r="E2084" t="str">
            <v/>
          </cell>
          <cell r="F2084" t="str">
            <v/>
          </cell>
        </row>
        <row r="2085">
          <cell r="C2085" t="str">
            <v/>
          </cell>
          <cell r="E2085" t="str">
            <v/>
          </cell>
          <cell r="F2085" t="str">
            <v/>
          </cell>
        </row>
        <row r="2086">
          <cell r="C2086" t="str">
            <v/>
          </cell>
          <cell r="E2086" t="str">
            <v/>
          </cell>
          <cell r="F2086" t="str">
            <v/>
          </cell>
        </row>
        <row r="2087">
          <cell r="C2087" t="str">
            <v/>
          </cell>
          <cell r="E2087" t="str">
            <v/>
          </cell>
          <cell r="F2087" t="str">
            <v/>
          </cell>
        </row>
        <row r="2088">
          <cell r="C2088" t="str">
            <v/>
          </cell>
          <cell r="E2088" t="str">
            <v/>
          </cell>
          <cell r="F2088" t="str">
            <v/>
          </cell>
        </row>
        <row r="2089">
          <cell r="C2089" t="str">
            <v/>
          </cell>
          <cell r="E2089" t="str">
            <v/>
          </cell>
          <cell r="F2089" t="str">
            <v/>
          </cell>
        </row>
        <row r="2090">
          <cell r="C2090" t="str">
            <v/>
          </cell>
          <cell r="E2090" t="str">
            <v/>
          </cell>
          <cell r="F2090" t="str">
            <v/>
          </cell>
        </row>
        <row r="2091">
          <cell r="C2091" t="str">
            <v/>
          </cell>
          <cell r="E2091" t="str">
            <v/>
          </cell>
          <cell r="F2091" t="str">
            <v/>
          </cell>
        </row>
        <row r="2092">
          <cell r="C2092" t="str">
            <v/>
          </cell>
          <cell r="E2092" t="str">
            <v/>
          </cell>
          <cell r="F2092" t="str">
            <v/>
          </cell>
        </row>
        <row r="2093">
          <cell r="C2093" t="str">
            <v/>
          </cell>
          <cell r="E2093" t="str">
            <v/>
          </cell>
          <cell r="F2093" t="str">
            <v/>
          </cell>
        </row>
        <row r="2094">
          <cell r="C2094" t="str">
            <v/>
          </cell>
          <cell r="E2094" t="str">
            <v/>
          </cell>
          <cell r="F2094" t="str">
            <v/>
          </cell>
        </row>
        <row r="2095">
          <cell r="C2095" t="str">
            <v/>
          </cell>
          <cell r="E2095" t="str">
            <v/>
          </cell>
          <cell r="F2095" t="str">
            <v/>
          </cell>
        </row>
        <row r="2096">
          <cell r="C2096" t="str">
            <v/>
          </cell>
          <cell r="E2096" t="str">
            <v/>
          </cell>
          <cell r="F2096" t="str">
            <v/>
          </cell>
        </row>
        <row r="2097">
          <cell r="C2097" t="str">
            <v/>
          </cell>
          <cell r="E2097" t="str">
            <v/>
          </cell>
          <cell r="F2097" t="str">
            <v/>
          </cell>
        </row>
        <row r="2098">
          <cell r="C2098" t="str">
            <v/>
          </cell>
          <cell r="E2098" t="str">
            <v/>
          </cell>
          <cell r="F2098" t="str">
            <v/>
          </cell>
        </row>
        <row r="2099">
          <cell r="C2099" t="str">
            <v/>
          </cell>
          <cell r="E2099" t="str">
            <v/>
          </cell>
          <cell r="F2099" t="str">
            <v/>
          </cell>
        </row>
        <row r="2100">
          <cell r="C2100" t="str">
            <v/>
          </cell>
          <cell r="E2100" t="str">
            <v/>
          </cell>
          <cell r="F2100" t="str">
            <v/>
          </cell>
        </row>
        <row r="2101">
          <cell r="C2101" t="str">
            <v/>
          </cell>
          <cell r="E2101" t="str">
            <v/>
          </cell>
          <cell r="F2101" t="str">
            <v/>
          </cell>
        </row>
        <row r="2102">
          <cell r="C2102" t="str">
            <v/>
          </cell>
          <cell r="E2102" t="str">
            <v/>
          </cell>
          <cell r="F2102" t="str">
            <v/>
          </cell>
        </row>
        <row r="2103">
          <cell r="C2103" t="str">
            <v/>
          </cell>
          <cell r="E2103" t="str">
            <v/>
          </cell>
          <cell r="F2103" t="str">
            <v/>
          </cell>
        </row>
        <row r="2104">
          <cell r="C2104" t="str">
            <v/>
          </cell>
          <cell r="E2104" t="str">
            <v/>
          </cell>
          <cell r="F2104" t="str">
            <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excely.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1"/>
  <sheetViews>
    <sheetView tabSelected="1" workbookViewId="0">
      <selection activeCell="B16" sqref="B16"/>
    </sheetView>
  </sheetViews>
  <sheetFormatPr defaultRowHeight="15"/>
  <cols>
    <col min="1" max="1" width="41.5703125" customWidth="1"/>
    <col min="2" max="2" width="50.140625" customWidth="1"/>
    <col min="3" max="3" width="11.140625" bestFit="1" customWidth="1"/>
    <col min="4" max="4" width="11.5703125" bestFit="1" customWidth="1"/>
  </cols>
  <sheetData>
    <row r="2" spans="1:2" ht="23.25">
      <c r="A2" s="33" t="s">
        <v>144</v>
      </c>
    </row>
    <row r="3" spans="1:2">
      <c r="A3" s="16" t="s">
        <v>19</v>
      </c>
      <c r="B3" s="39" t="s">
        <v>73</v>
      </c>
    </row>
    <row r="4" spans="1:2">
      <c r="A4" s="16" t="s">
        <v>20</v>
      </c>
      <c r="B4" s="39" t="s">
        <v>73</v>
      </c>
    </row>
    <row r="5" spans="1:2">
      <c r="A5" s="34" t="s">
        <v>1</v>
      </c>
      <c r="B5" s="39" t="s">
        <v>70</v>
      </c>
    </row>
    <row r="6" spans="1:2">
      <c r="A6" s="34" t="s">
        <v>3</v>
      </c>
      <c r="B6" s="40" t="s">
        <v>71</v>
      </c>
    </row>
    <row r="7" spans="1:2">
      <c r="A7" s="34" t="s">
        <v>38</v>
      </c>
      <c r="B7" s="40" t="s">
        <v>72</v>
      </c>
    </row>
    <row r="8" spans="1:2">
      <c r="A8" s="34" t="s">
        <v>4</v>
      </c>
      <c r="B8" s="41" t="s">
        <v>145</v>
      </c>
    </row>
    <row r="9" spans="1:2">
      <c r="A9" s="34"/>
      <c r="B9" s="35"/>
    </row>
    <row r="10" spans="1:2">
      <c r="A10" s="34" t="s">
        <v>21</v>
      </c>
      <c r="B10" s="35"/>
    </row>
    <row r="11" spans="1:2">
      <c r="A11" s="36" t="s">
        <v>22</v>
      </c>
      <c r="B11" s="35">
        <v>0</v>
      </c>
    </row>
    <row r="12" spans="1:2">
      <c r="A12" s="36" t="s">
        <v>23</v>
      </c>
      <c r="B12" s="35">
        <v>0</v>
      </c>
    </row>
    <row r="13" spans="1:2">
      <c r="A13" s="36" t="s">
        <v>24</v>
      </c>
      <c r="B13" s="35">
        <v>0</v>
      </c>
    </row>
    <row r="14" spans="1:2">
      <c r="A14" s="36" t="s">
        <v>25</v>
      </c>
      <c r="B14" s="35">
        <v>0</v>
      </c>
    </row>
    <row r="15" spans="1:2">
      <c r="A15" s="36" t="s">
        <v>26</v>
      </c>
      <c r="B15" s="35">
        <v>0</v>
      </c>
    </row>
    <row r="16" spans="1:2">
      <c r="A16" s="36" t="s">
        <v>27</v>
      </c>
      <c r="B16" s="35">
        <v>0</v>
      </c>
    </row>
    <row r="17" spans="1:5">
      <c r="A17" s="36" t="s">
        <v>28</v>
      </c>
      <c r="B17" s="35">
        <f>H15</f>
        <v>0</v>
      </c>
    </row>
    <row r="18" spans="1:5">
      <c r="A18" s="34" t="s">
        <v>29</v>
      </c>
      <c r="B18" s="35"/>
    </row>
    <row r="19" spans="1:5">
      <c r="A19" s="36" t="s">
        <v>30</v>
      </c>
      <c r="B19" s="35">
        <v>0</v>
      </c>
    </row>
    <row r="20" spans="1:5">
      <c r="A20" s="36" t="s">
        <v>31</v>
      </c>
      <c r="B20" s="35">
        <v>294092</v>
      </c>
      <c r="D20" s="69">
        <v>82</v>
      </c>
      <c r="E20" t="s">
        <v>147</v>
      </c>
    </row>
    <row r="21" spans="1:5">
      <c r="A21" s="36" t="s">
        <v>32</v>
      </c>
      <c r="B21" s="35">
        <v>0</v>
      </c>
      <c r="D21" s="69">
        <v>15168</v>
      </c>
      <c r="E21" t="s">
        <v>148</v>
      </c>
    </row>
    <row r="22" spans="1:5">
      <c r="A22" s="36" t="s">
        <v>33</v>
      </c>
      <c r="B22" s="35">
        <v>0</v>
      </c>
      <c r="D22" s="69">
        <v>687</v>
      </c>
      <c r="E22" t="s">
        <v>149</v>
      </c>
    </row>
    <row r="23" spans="1:5">
      <c r="A23" s="36" t="s">
        <v>136</v>
      </c>
      <c r="B23" s="35">
        <f>D23+D24</f>
        <v>87474</v>
      </c>
      <c r="D23" s="69">
        <v>7793</v>
      </c>
      <c r="E23" t="s">
        <v>150</v>
      </c>
    </row>
    <row r="24" spans="1:5" ht="15.75" thickBot="1">
      <c r="A24" s="36" t="s">
        <v>36</v>
      </c>
      <c r="B24" s="37">
        <f>D20+D21+D22</f>
        <v>15937</v>
      </c>
      <c r="C24" s="17">
        <f>B23+B24</f>
        <v>103411</v>
      </c>
      <c r="D24" s="69">
        <v>79681</v>
      </c>
      <c r="E24" t="s">
        <v>151</v>
      </c>
    </row>
    <row r="25" spans="1:5" ht="15.75" thickTop="1">
      <c r="B25" s="35">
        <f>SUM(B11,B12,B13,B14,B15,B16,B17,B19,B20,B22,B21,B23,B24)</f>
        <v>397503</v>
      </c>
    </row>
    <row r="26" spans="1:5">
      <c r="B26" s="9"/>
    </row>
    <row r="28" spans="1:5">
      <c r="A28" t="s">
        <v>37</v>
      </c>
      <c r="B28" s="7">
        <f>Valuation!B23</f>
        <v>772211</v>
      </c>
    </row>
    <row r="30" spans="1:5">
      <c r="B30" t="str">
        <f>B3</f>
        <v>Cranfords</v>
      </c>
    </row>
    <row r="31" spans="1:5">
      <c r="B31" t="str">
        <f>B4</f>
        <v>Cranfords</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61"/>
  <sheetViews>
    <sheetView workbookViewId="0">
      <selection activeCell="B31" sqref="A2:B31"/>
    </sheetView>
  </sheetViews>
  <sheetFormatPr defaultRowHeight="15"/>
  <cols>
    <col min="1" max="1" width="28.85546875" customWidth="1"/>
    <col min="2" max="2" width="36.28515625" customWidth="1"/>
    <col min="3" max="3" width="10.85546875" bestFit="1" customWidth="1"/>
    <col min="4" max="4" width="11.42578125" style="38" bestFit="1" customWidth="1"/>
    <col min="5" max="5" width="13.28515625" customWidth="1"/>
    <col min="6" max="6" width="12.85546875" customWidth="1"/>
    <col min="7" max="8" width="11.5703125" bestFit="1" customWidth="1"/>
    <col min="9" max="9" width="12.5703125" bestFit="1" customWidth="1"/>
    <col min="10" max="10" width="10.7109375" style="42" bestFit="1" customWidth="1"/>
    <col min="11" max="11" width="24.7109375" bestFit="1" customWidth="1"/>
    <col min="12" max="14" width="12.5703125" style="69" bestFit="1" customWidth="1"/>
  </cols>
  <sheetData>
    <row r="2" spans="1:14" ht="31.5">
      <c r="A2" s="33" t="s">
        <v>18</v>
      </c>
      <c r="F2" s="44" t="s">
        <v>58</v>
      </c>
      <c r="G2" s="44" t="s">
        <v>141</v>
      </c>
      <c r="H2" t="s">
        <v>142</v>
      </c>
      <c r="I2" t="s">
        <v>42</v>
      </c>
      <c r="J2" s="66" t="s">
        <v>4</v>
      </c>
      <c r="K2" s="44" t="s">
        <v>77</v>
      </c>
      <c r="L2" s="68" t="s">
        <v>78</v>
      </c>
      <c r="M2" s="68" t="s">
        <v>79</v>
      </c>
      <c r="N2" s="68" t="s">
        <v>80</v>
      </c>
    </row>
    <row r="3" spans="1:14">
      <c r="A3" s="16" t="s">
        <v>19</v>
      </c>
      <c r="B3" s="39" t="s">
        <v>73</v>
      </c>
      <c r="E3" s="42"/>
      <c r="F3" t="s">
        <v>46</v>
      </c>
      <c r="G3" s="38"/>
      <c r="I3" s="38"/>
      <c r="J3" s="42">
        <v>42495</v>
      </c>
      <c r="K3" s="38" t="s">
        <v>81</v>
      </c>
      <c r="L3" s="69">
        <v>13922</v>
      </c>
      <c r="M3" s="70"/>
      <c r="N3" s="69">
        <v>14815.51</v>
      </c>
    </row>
    <row r="4" spans="1:14">
      <c r="A4" s="16" t="s">
        <v>20</v>
      </c>
      <c r="B4" s="39" t="s">
        <v>73</v>
      </c>
      <c r="E4" s="42"/>
      <c r="F4" t="s">
        <v>47</v>
      </c>
      <c r="G4" s="38">
        <f>M6</f>
        <v>15300.4</v>
      </c>
      <c r="I4" s="38"/>
      <c r="J4" s="42">
        <v>42495</v>
      </c>
      <c r="K4" s="38" t="s">
        <v>82</v>
      </c>
      <c r="L4" s="69">
        <v>15</v>
      </c>
      <c r="M4" s="71"/>
      <c r="N4" s="69">
        <v>14800.51</v>
      </c>
    </row>
    <row r="5" spans="1:14">
      <c r="A5" s="34" t="s">
        <v>1</v>
      </c>
      <c r="B5" s="39" t="s">
        <v>70</v>
      </c>
      <c r="E5" s="42"/>
      <c r="F5" t="s">
        <v>48</v>
      </c>
      <c r="G5" s="38"/>
      <c r="I5" s="38"/>
      <c r="J5" s="137">
        <v>42496</v>
      </c>
      <c r="K5" s="138" t="s">
        <v>83</v>
      </c>
      <c r="L5" s="139"/>
      <c r="M5" s="139">
        <v>13892.85</v>
      </c>
      <c r="N5" s="139">
        <f>N4+M5</f>
        <v>28693.360000000001</v>
      </c>
    </row>
    <row r="6" spans="1:14">
      <c r="A6" s="34" t="s">
        <v>3</v>
      </c>
      <c r="B6" s="40" t="s">
        <v>71</v>
      </c>
      <c r="C6" t="s">
        <v>69</v>
      </c>
      <c r="D6" s="38" t="s">
        <v>66</v>
      </c>
      <c r="E6" s="42" t="s">
        <v>67</v>
      </c>
      <c r="F6" t="s">
        <v>49</v>
      </c>
      <c r="G6" s="38"/>
      <c r="H6" s="38"/>
      <c r="I6" s="38"/>
      <c r="J6" s="42">
        <v>42499</v>
      </c>
      <c r="K6" s="38" t="s">
        <v>84</v>
      </c>
      <c r="M6" s="70">
        <v>15300.4</v>
      </c>
      <c r="N6" s="69">
        <f>N5+M6</f>
        <v>43993.760000000002</v>
      </c>
    </row>
    <row r="7" spans="1:14">
      <c r="A7" s="34" t="s">
        <v>38</v>
      </c>
      <c r="B7" s="40" t="s">
        <v>72</v>
      </c>
      <c r="E7" s="42"/>
      <c r="F7" t="s">
        <v>50</v>
      </c>
      <c r="G7" s="38"/>
      <c r="H7" s="69">
        <v>7305.35</v>
      </c>
      <c r="I7" s="38"/>
      <c r="J7" s="67">
        <v>42509</v>
      </c>
      <c r="K7" s="38" t="s">
        <v>85</v>
      </c>
      <c r="L7" s="74">
        <v>13922</v>
      </c>
      <c r="M7" s="72"/>
      <c r="N7" s="69">
        <f>N6-L7</f>
        <v>30071.760000000002</v>
      </c>
    </row>
    <row r="8" spans="1:14">
      <c r="A8" s="34" t="s">
        <v>4</v>
      </c>
      <c r="B8" s="41">
        <v>42830</v>
      </c>
      <c r="E8" s="42"/>
      <c r="F8" t="s">
        <v>51</v>
      </c>
      <c r="G8" s="38"/>
      <c r="H8" s="38"/>
      <c r="I8" s="38"/>
      <c r="J8" s="67">
        <v>42509</v>
      </c>
      <c r="K8" s="38" t="s">
        <v>82</v>
      </c>
      <c r="L8" s="74">
        <v>15</v>
      </c>
      <c r="M8" s="70"/>
      <c r="N8" s="69">
        <f>N7-L8</f>
        <v>30056.760000000002</v>
      </c>
    </row>
    <row r="9" spans="1:14">
      <c r="A9" s="34"/>
      <c r="B9" s="35"/>
      <c r="E9" s="42"/>
      <c r="F9" t="s">
        <v>52</v>
      </c>
      <c r="G9" s="38"/>
      <c r="H9" s="38"/>
      <c r="I9" s="38"/>
      <c r="J9" s="67">
        <v>42516</v>
      </c>
      <c r="K9" s="38" t="s">
        <v>86</v>
      </c>
      <c r="L9" s="74">
        <v>1555.98</v>
      </c>
      <c r="N9" s="69">
        <f>N8-L9</f>
        <v>28500.780000000002</v>
      </c>
    </row>
    <row r="10" spans="1:14">
      <c r="A10" s="34" t="s">
        <v>21</v>
      </c>
      <c r="B10" s="35"/>
      <c r="E10" s="42"/>
      <c r="F10" t="s">
        <v>53</v>
      </c>
      <c r="G10" s="38"/>
      <c r="H10" s="69">
        <v>6805.35</v>
      </c>
      <c r="I10" s="38"/>
      <c r="J10" s="67">
        <v>42516</v>
      </c>
      <c r="K10" s="38" t="s">
        <v>87</v>
      </c>
      <c r="L10" s="74">
        <v>4901</v>
      </c>
      <c r="N10" s="69">
        <f>N9-L10</f>
        <v>23599.780000000002</v>
      </c>
    </row>
    <row r="11" spans="1:14">
      <c r="A11" s="36" t="s">
        <v>22</v>
      </c>
      <c r="B11" s="35">
        <v>0</v>
      </c>
      <c r="E11" s="42"/>
      <c r="F11" t="s">
        <v>54</v>
      </c>
      <c r="G11" s="38"/>
      <c r="H11" s="38"/>
      <c r="I11" s="38"/>
      <c r="J11" s="67">
        <v>42516</v>
      </c>
      <c r="K11" s="38" t="s">
        <v>82</v>
      </c>
      <c r="L11" s="74">
        <v>15</v>
      </c>
      <c r="N11" s="69">
        <f>N10-L11</f>
        <v>23584.780000000002</v>
      </c>
    </row>
    <row r="12" spans="1:14">
      <c r="A12" s="36" t="s">
        <v>23</v>
      </c>
      <c r="B12" s="35">
        <v>0</v>
      </c>
      <c r="E12" s="42"/>
      <c r="F12" t="s">
        <v>55</v>
      </c>
      <c r="G12" s="38"/>
      <c r="H12" s="38"/>
      <c r="I12" s="38"/>
      <c r="J12" s="67">
        <v>42527</v>
      </c>
      <c r="K12" s="38" t="s">
        <v>88</v>
      </c>
      <c r="L12" s="74"/>
      <c r="M12" s="69">
        <v>3.08</v>
      </c>
      <c r="N12" s="69">
        <f>N11+M12</f>
        <v>23587.860000000004</v>
      </c>
    </row>
    <row r="13" spans="1:14">
      <c r="A13" s="36" t="s">
        <v>24</v>
      </c>
      <c r="B13" s="35">
        <v>0</v>
      </c>
      <c r="E13" s="42"/>
      <c r="F13" t="s">
        <v>56</v>
      </c>
      <c r="G13" s="38"/>
      <c r="H13" s="69">
        <v>7010.73</v>
      </c>
      <c r="I13" s="38"/>
      <c r="J13" s="67">
        <v>42537</v>
      </c>
      <c r="K13" s="38" t="s">
        <v>89</v>
      </c>
      <c r="L13" s="74">
        <v>1200</v>
      </c>
      <c r="N13" s="69">
        <f>N12-L13</f>
        <v>22387.860000000004</v>
      </c>
    </row>
    <row r="14" spans="1:14">
      <c r="A14" s="36" t="s">
        <v>25</v>
      </c>
      <c r="B14" s="35">
        <v>0</v>
      </c>
      <c r="E14" s="42"/>
      <c r="F14" t="s">
        <v>57</v>
      </c>
      <c r="G14" s="38"/>
      <c r="H14" s="38"/>
      <c r="I14" s="38"/>
      <c r="J14" s="67">
        <v>42538</v>
      </c>
      <c r="K14" s="38" t="s">
        <v>90</v>
      </c>
      <c r="L14" s="74"/>
      <c r="M14" s="69">
        <v>45391.08</v>
      </c>
      <c r="N14" s="69">
        <f>N13+M14</f>
        <v>67778.94</v>
      </c>
    </row>
    <row r="15" spans="1:14">
      <c r="A15" s="36" t="s">
        <v>26</v>
      </c>
      <c r="B15" s="35">
        <v>0</v>
      </c>
      <c r="D15" s="43"/>
      <c r="G15" s="43">
        <f>SUM(G3:G14)</f>
        <v>15300.4</v>
      </c>
      <c r="H15" s="43">
        <f>SUM(H4:H14)</f>
        <v>21121.43</v>
      </c>
      <c r="I15" s="43">
        <f>SUM(I3:I14)</f>
        <v>0</v>
      </c>
      <c r="J15" s="42">
        <v>42544</v>
      </c>
      <c r="K15" s="73" t="s">
        <v>91</v>
      </c>
      <c r="L15" s="69">
        <v>12822.61</v>
      </c>
      <c r="N15" s="69">
        <f>N14-L15</f>
        <v>54956.33</v>
      </c>
    </row>
    <row r="16" spans="1:14">
      <c r="A16" s="36" t="s">
        <v>27</v>
      </c>
      <c r="B16" s="35">
        <v>0</v>
      </c>
      <c r="D16" s="16" t="s">
        <v>35</v>
      </c>
      <c r="E16" s="16" t="s">
        <v>139</v>
      </c>
      <c r="F16" s="16" t="s">
        <v>140</v>
      </c>
      <c r="H16" s="16" t="s">
        <v>138</v>
      </c>
      <c r="I16" s="16" t="s">
        <v>137</v>
      </c>
      <c r="J16" s="42">
        <v>42545</v>
      </c>
      <c r="K16" s="73" t="s">
        <v>91</v>
      </c>
      <c r="M16" s="69">
        <v>12822.61</v>
      </c>
      <c r="N16" s="69">
        <f>N15+M16</f>
        <v>67778.94</v>
      </c>
    </row>
    <row r="17" spans="1:14">
      <c r="A17" s="36" t="s">
        <v>28</v>
      </c>
      <c r="B17" s="35">
        <f>H15</f>
        <v>21121.43</v>
      </c>
      <c r="C17" t="s">
        <v>46</v>
      </c>
      <c r="D17" s="38">
        <f>L9</f>
        <v>1555.98</v>
      </c>
      <c r="E17" s="69">
        <v>13922</v>
      </c>
      <c r="F17" s="69">
        <v>0</v>
      </c>
      <c r="J17" s="42">
        <v>42557</v>
      </c>
      <c r="K17" s="73" t="s">
        <v>112</v>
      </c>
      <c r="M17" s="69">
        <v>770000</v>
      </c>
      <c r="N17" s="69">
        <f>N16+M17</f>
        <v>837778.94</v>
      </c>
    </row>
    <row r="18" spans="1:14">
      <c r="A18" s="34" t="s">
        <v>29</v>
      </c>
      <c r="B18" s="35"/>
      <c r="C18" t="s">
        <v>47</v>
      </c>
      <c r="D18" s="38">
        <v>15</v>
      </c>
      <c r="E18" s="74">
        <v>13922</v>
      </c>
      <c r="F18" s="69">
        <v>0</v>
      </c>
      <c r="J18" s="42">
        <v>42558</v>
      </c>
      <c r="K18" s="73" t="s">
        <v>92</v>
      </c>
      <c r="L18" s="69">
        <v>2580.98</v>
      </c>
      <c r="N18" s="69">
        <f>N17-L18</f>
        <v>835197.96</v>
      </c>
    </row>
    <row r="19" spans="1:14">
      <c r="A19" s="36" t="s">
        <v>30</v>
      </c>
      <c r="B19" s="35">
        <v>0</v>
      </c>
      <c r="C19" t="s">
        <v>48</v>
      </c>
      <c r="E19" s="74">
        <v>4901</v>
      </c>
      <c r="F19" s="74">
        <v>1200</v>
      </c>
      <c r="I19" s="69">
        <v>45391.08</v>
      </c>
      <c r="J19" s="42">
        <v>42565</v>
      </c>
      <c r="K19" s="73" t="s">
        <v>93</v>
      </c>
      <c r="L19" s="69">
        <v>5730.6</v>
      </c>
      <c r="N19" s="69">
        <f>N18-L19</f>
        <v>829467.36</v>
      </c>
    </row>
    <row r="20" spans="1:14">
      <c r="A20" s="36" t="s">
        <v>31</v>
      </c>
      <c r="B20" s="35">
        <f>L25</f>
        <v>290092.31</v>
      </c>
      <c r="C20" t="s">
        <v>49</v>
      </c>
      <c r="F20" s="69">
        <v>100</v>
      </c>
      <c r="J20" s="42">
        <v>42565</v>
      </c>
      <c r="K20" s="73" t="s">
        <v>94</v>
      </c>
      <c r="L20" s="69">
        <v>498084.16</v>
      </c>
      <c r="N20" s="69">
        <f>N19-L20</f>
        <v>331383.2</v>
      </c>
    </row>
    <row r="21" spans="1:14">
      <c r="A21" s="36" t="s">
        <v>32</v>
      </c>
      <c r="B21" s="35">
        <v>0</v>
      </c>
      <c r="C21" t="s">
        <v>50</v>
      </c>
      <c r="D21" s="38">
        <f>L23</f>
        <v>1500</v>
      </c>
      <c r="E21" s="38"/>
      <c r="F21" s="69">
        <v>100</v>
      </c>
      <c r="J21" s="42">
        <v>42572</v>
      </c>
      <c r="K21" s="73" t="s">
        <v>95</v>
      </c>
      <c r="L21" s="69">
        <v>100</v>
      </c>
      <c r="N21" s="69">
        <f>N20-L21</f>
        <v>331283.20000000001</v>
      </c>
    </row>
    <row r="22" spans="1:14">
      <c r="A22" s="36" t="s">
        <v>33</v>
      </c>
      <c r="B22" s="35">
        <v>0</v>
      </c>
      <c r="C22" t="s">
        <v>51</v>
      </c>
      <c r="E22" s="38"/>
      <c r="F22" s="69">
        <v>100</v>
      </c>
      <c r="I22" s="69">
        <v>43832.1</v>
      </c>
      <c r="J22" s="42">
        <v>42587</v>
      </c>
      <c r="K22" s="73" t="s">
        <v>96</v>
      </c>
      <c r="L22" s="69">
        <v>100</v>
      </c>
      <c r="N22" s="69">
        <f>N21-L22</f>
        <v>331183.2</v>
      </c>
    </row>
    <row r="23" spans="1:14">
      <c r="A23" s="36" t="s">
        <v>136</v>
      </c>
      <c r="B23" s="35">
        <f>E33+E34</f>
        <v>67487</v>
      </c>
      <c r="C23" t="s">
        <v>52</v>
      </c>
      <c r="E23" s="38"/>
      <c r="F23" s="69">
        <v>100</v>
      </c>
      <c r="J23" s="42">
        <v>42590</v>
      </c>
      <c r="K23" s="73" t="s">
        <v>97</v>
      </c>
      <c r="L23" s="69">
        <v>1500</v>
      </c>
      <c r="N23" s="69">
        <f t="shared" ref="N23:N26" si="0">N22-L23</f>
        <v>329683.20000000001</v>
      </c>
    </row>
    <row r="24" spans="1:14" ht="15.75" thickBot="1">
      <c r="A24" s="36" t="s">
        <v>36</v>
      </c>
      <c r="B24" s="37">
        <f>D29</f>
        <v>4840.5200000000004</v>
      </c>
      <c r="C24" t="s">
        <v>53</v>
      </c>
      <c r="D24" s="38">
        <f>L37</f>
        <v>824.54</v>
      </c>
      <c r="E24" s="38"/>
      <c r="F24" s="69">
        <v>750</v>
      </c>
      <c r="J24" s="42">
        <v>42592</v>
      </c>
      <c r="K24" s="73" t="s">
        <v>98</v>
      </c>
      <c r="L24" s="69">
        <v>7305.35</v>
      </c>
      <c r="N24" s="69">
        <f t="shared" si="0"/>
        <v>322377.85000000003</v>
      </c>
    </row>
    <row r="25" spans="1:14" ht="15.75" thickTop="1">
      <c r="B25" s="35">
        <f>SUM(B11,B12,B13,B14,B15,B16,B17,B19,B20,B22,B21,B23,B24)</f>
        <v>383541.26</v>
      </c>
      <c r="C25" t="s">
        <v>54</v>
      </c>
      <c r="D25" s="38">
        <f>L39</f>
        <v>855</v>
      </c>
      <c r="E25" s="69">
        <v>3815</v>
      </c>
      <c r="F25" s="69">
        <v>100</v>
      </c>
      <c r="I25" s="69">
        <v>43832.1</v>
      </c>
      <c r="J25" s="42">
        <v>42597</v>
      </c>
      <c r="K25" s="73" t="s">
        <v>99</v>
      </c>
      <c r="L25" s="69">
        <v>290092.31</v>
      </c>
      <c r="N25" s="69">
        <f t="shared" si="0"/>
        <v>32285.540000000037</v>
      </c>
    </row>
    <row r="26" spans="1:14">
      <c r="B26" s="9"/>
      <c r="C26" t="s">
        <v>55</v>
      </c>
      <c r="D26" s="38">
        <f>L41</f>
        <v>90</v>
      </c>
      <c r="E26" s="38"/>
      <c r="F26" s="69">
        <v>100</v>
      </c>
      <c r="J26" s="42">
        <v>42598</v>
      </c>
      <c r="K26" s="73" t="s">
        <v>100</v>
      </c>
      <c r="L26" s="69">
        <v>7498.16</v>
      </c>
      <c r="N26" s="69">
        <f t="shared" si="0"/>
        <v>24787.380000000037</v>
      </c>
    </row>
    <row r="27" spans="1:14">
      <c r="C27" t="s">
        <v>56</v>
      </c>
      <c r="E27" s="38"/>
      <c r="F27" s="69">
        <v>100</v>
      </c>
      <c r="J27" s="42">
        <v>42618</v>
      </c>
      <c r="K27" s="73" t="s">
        <v>88</v>
      </c>
      <c r="M27" s="69">
        <v>21.93</v>
      </c>
      <c r="N27" s="69">
        <f>N26+M27</f>
        <v>24809.310000000038</v>
      </c>
    </row>
    <row r="28" spans="1:14">
      <c r="A28" t="s">
        <v>37</v>
      </c>
      <c r="B28" s="7">
        <f>Valuation!B23</f>
        <v>772211</v>
      </c>
      <c r="C28" t="s">
        <v>57</v>
      </c>
      <c r="E28" s="38"/>
      <c r="F28" s="69">
        <v>100</v>
      </c>
      <c r="I28" s="69">
        <v>43832.1</v>
      </c>
      <c r="J28" s="42">
        <v>42619</v>
      </c>
      <c r="K28" s="73" t="s">
        <v>101</v>
      </c>
      <c r="L28" s="69">
        <v>100</v>
      </c>
      <c r="N28" s="69">
        <f>N27-L28</f>
        <v>24709.310000000038</v>
      </c>
    </row>
    <row r="29" spans="1:14">
      <c r="C29" s="16" t="s">
        <v>68</v>
      </c>
      <c r="D29" s="65">
        <f t="shared" ref="D29:G29" si="1">SUM(D17:D28)</f>
        <v>4840.5200000000004</v>
      </c>
      <c r="E29" s="65">
        <f t="shared" si="1"/>
        <v>36560</v>
      </c>
      <c r="F29" s="65">
        <f>SUM(F19:F28)</f>
        <v>2750</v>
      </c>
      <c r="G29" s="65">
        <f t="shared" si="1"/>
        <v>0</v>
      </c>
      <c r="H29" s="65">
        <f>SUM(H17:H28)</f>
        <v>0</v>
      </c>
      <c r="I29" s="65">
        <f>SUM(I17:I28)</f>
        <v>176887.38</v>
      </c>
      <c r="J29" s="42">
        <v>42620</v>
      </c>
      <c r="K29" s="73" t="s">
        <v>100</v>
      </c>
      <c r="L29" s="69">
        <v>7498.16</v>
      </c>
      <c r="N29" s="69">
        <f>N28-L29</f>
        <v>17211.150000000038</v>
      </c>
    </row>
    <row r="30" spans="1:14">
      <c r="B30" t="str">
        <f>B3</f>
        <v>Cranfords</v>
      </c>
      <c r="J30" s="75">
        <v>42636</v>
      </c>
      <c r="K30" s="76" t="s">
        <v>90</v>
      </c>
      <c r="L30" s="65"/>
      <c r="M30" s="69">
        <v>43832.1</v>
      </c>
      <c r="N30" s="69">
        <f>N29+M30</f>
        <v>61043.250000000036</v>
      </c>
    </row>
    <row r="31" spans="1:14">
      <c r="B31" t="str">
        <f>B4</f>
        <v>Cranfords</v>
      </c>
      <c r="C31" t="s">
        <v>108</v>
      </c>
      <c r="E31" s="69">
        <v>800</v>
      </c>
      <c r="J31" s="42">
        <v>42648</v>
      </c>
      <c r="K31" s="73" t="s">
        <v>100</v>
      </c>
      <c r="L31" s="69">
        <v>7498.16</v>
      </c>
      <c r="N31" s="69">
        <f>N30-L31</f>
        <v>53545.09000000004</v>
      </c>
    </row>
    <row r="32" spans="1:14">
      <c r="C32" t="s">
        <v>143</v>
      </c>
      <c r="E32" s="69">
        <v>3200</v>
      </c>
      <c r="J32" s="42">
        <v>42654</v>
      </c>
      <c r="K32" s="73" t="s">
        <v>101</v>
      </c>
      <c r="L32" s="69">
        <v>100</v>
      </c>
      <c r="N32" s="69">
        <f t="shared" ref="N32:N35" si="2">N31-L32</f>
        <v>53445.09000000004</v>
      </c>
    </row>
    <row r="33" spans="3:14">
      <c r="C33" s="38" t="s">
        <v>34</v>
      </c>
      <c r="D33"/>
      <c r="E33" s="69">
        <v>49658</v>
      </c>
      <c r="J33" s="42">
        <v>42677</v>
      </c>
      <c r="K33" s="73" t="s">
        <v>101</v>
      </c>
      <c r="L33" s="69">
        <v>100</v>
      </c>
      <c r="N33" s="69">
        <f t="shared" si="2"/>
        <v>53345.09000000004</v>
      </c>
    </row>
    <row r="34" spans="3:14">
      <c r="C34" s="38" t="s">
        <v>113</v>
      </c>
      <c r="D34"/>
      <c r="E34" s="69">
        <v>17829</v>
      </c>
      <c r="J34" s="42">
        <v>42681</v>
      </c>
      <c r="K34" s="73" t="s">
        <v>100</v>
      </c>
      <c r="L34" s="69">
        <v>7498.16</v>
      </c>
      <c r="N34" s="69">
        <f t="shared" si="2"/>
        <v>45846.930000000037</v>
      </c>
    </row>
    <row r="35" spans="3:14">
      <c r="J35" s="42">
        <v>42684</v>
      </c>
      <c r="K35" s="73" t="s">
        <v>102</v>
      </c>
      <c r="L35" s="69">
        <v>6805.35</v>
      </c>
      <c r="N35" s="69">
        <f t="shared" si="2"/>
        <v>39041.580000000038</v>
      </c>
    </row>
    <row r="36" spans="3:14">
      <c r="J36" s="42">
        <v>42692</v>
      </c>
      <c r="K36" s="73" t="s">
        <v>88</v>
      </c>
      <c r="M36" s="69">
        <v>4.38</v>
      </c>
      <c r="N36" s="69">
        <f>N35+M36</f>
        <v>39045.960000000036</v>
      </c>
    </row>
    <row r="37" spans="3:14">
      <c r="J37" s="42">
        <v>42699</v>
      </c>
      <c r="K37" s="73" t="s">
        <v>103</v>
      </c>
      <c r="L37" s="69">
        <v>824.54</v>
      </c>
      <c r="N37" s="69">
        <f>N36-L37</f>
        <v>38221.420000000035</v>
      </c>
    </row>
    <row r="38" spans="3:14">
      <c r="J38" s="42">
        <v>42705</v>
      </c>
      <c r="K38" s="73" t="s">
        <v>104</v>
      </c>
      <c r="L38" s="69">
        <v>3815</v>
      </c>
      <c r="N38" s="69">
        <f t="shared" ref="N38:N44" si="3">N37-L38</f>
        <v>34406.420000000035</v>
      </c>
    </row>
    <row r="39" spans="3:14">
      <c r="J39" s="42">
        <v>42705</v>
      </c>
      <c r="K39" s="73" t="s">
        <v>105</v>
      </c>
      <c r="L39" s="69">
        <v>855</v>
      </c>
      <c r="N39" s="69">
        <f t="shared" si="3"/>
        <v>33551.420000000035</v>
      </c>
    </row>
    <row r="40" spans="3:14">
      <c r="J40" s="42">
        <v>42709</v>
      </c>
      <c r="K40" s="73" t="s">
        <v>100</v>
      </c>
      <c r="L40" s="69">
        <v>7498.16</v>
      </c>
      <c r="N40" s="69">
        <f t="shared" si="3"/>
        <v>26053.260000000035</v>
      </c>
    </row>
    <row r="41" spans="3:14">
      <c r="J41" s="42">
        <v>42717</v>
      </c>
      <c r="K41" s="73" t="s">
        <v>106</v>
      </c>
      <c r="L41" s="69">
        <v>90</v>
      </c>
      <c r="N41" s="69">
        <f t="shared" si="3"/>
        <v>25963.260000000035</v>
      </c>
    </row>
    <row r="42" spans="3:14">
      <c r="J42" s="42">
        <v>42717</v>
      </c>
      <c r="K42" s="73" t="s">
        <v>107</v>
      </c>
      <c r="L42" s="69">
        <v>750</v>
      </c>
      <c r="N42" s="69">
        <f t="shared" si="3"/>
        <v>25213.260000000035</v>
      </c>
    </row>
    <row r="43" spans="3:14">
      <c r="J43" s="42">
        <v>42717</v>
      </c>
      <c r="K43" s="73" t="s">
        <v>108</v>
      </c>
      <c r="L43" s="69">
        <v>800</v>
      </c>
      <c r="N43" s="69">
        <f t="shared" si="3"/>
        <v>24413.260000000035</v>
      </c>
    </row>
    <row r="44" spans="3:14">
      <c r="J44" s="42">
        <v>42717</v>
      </c>
      <c r="K44" s="73" t="s">
        <v>109</v>
      </c>
      <c r="L44" s="69">
        <v>3200</v>
      </c>
      <c r="N44" s="69">
        <f t="shared" si="3"/>
        <v>21213.260000000035</v>
      </c>
    </row>
    <row r="45" spans="3:14">
      <c r="J45" s="42">
        <v>42723</v>
      </c>
      <c r="K45" s="73" t="s">
        <v>110</v>
      </c>
      <c r="M45" s="69">
        <v>43832.1</v>
      </c>
      <c r="N45" s="69">
        <f>N44+M45</f>
        <v>65045.36000000003</v>
      </c>
    </row>
    <row r="46" spans="3:14">
      <c r="J46" s="42">
        <v>42726</v>
      </c>
      <c r="K46" s="73" t="s">
        <v>101</v>
      </c>
      <c r="L46" s="69">
        <v>100</v>
      </c>
      <c r="N46" s="69">
        <f>N45-L46</f>
        <v>64945.36000000003</v>
      </c>
    </row>
    <row r="47" spans="3:14">
      <c r="J47" s="42">
        <v>42738</v>
      </c>
      <c r="K47" s="73" t="s">
        <v>100</v>
      </c>
      <c r="L47" s="69">
        <v>7498.16</v>
      </c>
      <c r="N47" s="69">
        <f t="shared" ref="N47:N59" si="4">N46-L47</f>
        <v>57447.200000000026</v>
      </c>
    </row>
    <row r="48" spans="3:14">
      <c r="J48" s="42">
        <v>42741</v>
      </c>
      <c r="K48" s="73" t="s">
        <v>108</v>
      </c>
      <c r="L48" s="69">
        <v>800</v>
      </c>
      <c r="N48" s="69">
        <f>N47-L48</f>
        <v>56647.200000000026</v>
      </c>
    </row>
    <row r="49" spans="10:14">
      <c r="J49" s="42">
        <v>42741</v>
      </c>
      <c r="K49" s="73" t="s">
        <v>109</v>
      </c>
      <c r="L49" s="69">
        <v>3200</v>
      </c>
      <c r="N49" s="69">
        <f t="shared" si="4"/>
        <v>53447.200000000026</v>
      </c>
    </row>
    <row r="50" spans="10:14">
      <c r="J50" s="42">
        <v>42760</v>
      </c>
      <c r="K50" s="73" t="s">
        <v>101</v>
      </c>
      <c r="L50" s="69">
        <v>100</v>
      </c>
      <c r="N50" s="69">
        <f t="shared" si="4"/>
        <v>53347.200000000026</v>
      </c>
    </row>
    <row r="51" spans="10:14">
      <c r="J51" s="42">
        <v>42767</v>
      </c>
      <c r="K51" s="73" t="s">
        <v>100</v>
      </c>
      <c r="L51" s="69">
        <v>7498.16</v>
      </c>
      <c r="N51" s="69">
        <f t="shared" si="4"/>
        <v>45849.040000000023</v>
      </c>
    </row>
    <row r="52" spans="10:14">
      <c r="J52" s="42">
        <v>42772</v>
      </c>
      <c r="K52" s="73" t="s">
        <v>108</v>
      </c>
      <c r="L52" s="69">
        <v>800</v>
      </c>
      <c r="N52" s="69">
        <f t="shared" si="4"/>
        <v>45049.040000000023</v>
      </c>
    </row>
    <row r="53" spans="10:14">
      <c r="J53" s="42">
        <v>42772</v>
      </c>
      <c r="K53" s="73" t="s">
        <v>109</v>
      </c>
      <c r="L53" s="69">
        <v>3200</v>
      </c>
      <c r="N53" s="69">
        <f t="shared" si="4"/>
        <v>41849.040000000023</v>
      </c>
    </row>
    <row r="54" spans="10:14">
      <c r="J54" s="42">
        <v>42774</v>
      </c>
      <c r="K54" s="73" t="s">
        <v>101</v>
      </c>
      <c r="L54" s="69">
        <v>100</v>
      </c>
      <c r="N54" s="69">
        <f t="shared" si="4"/>
        <v>41749.040000000023</v>
      </c>
    </row>
    <row r="55" spans="10:14">
      <c r="J55" s="42">
        <v>42793</v>
      </c>
      <c r="K55" s="73" t="s">
        <v>102</v>
      </c>
      <c r="L55" s="69">
        <v>7010.73</v>
      </c>
      <c r="N55" s="69">
        <f t="shared" si="4"/>
        <v>34738.310000000027</v>
      </c>
    </row>
    <row r="56" spans="10:14">
      <c r="J56" s="42">
        <v>42795</v>
      </c>
      <c r="K56" s="73" t="s">
        <v>100</v>
      </c>
      <c r="L56" s="69">
        <v>7498.16</v>
      </c>
      <c r="N56" s="69">
        <f t="shared" si="4"/>
        <v>27240.150000000027</v>
      </c>
    </row>
    <row r="57" spans="10:14">
      <c r="J57" s="42">
        <v>42800</v>
      </c>
      <c r="K57" s="73" t="s">
        <v>109</v>
      </c>
      <c r="L57" s="69">
        <v>3200</v>
      </c>
      <c r="N57" s="69">
        <f t="shared" si="4"/>
        <v>24040.150000000027</v>
      </c>
    </row>
    <row r="58" spans="10:14">
      <c r="J58" s="42">
        <v>42800</v>
      </c>
      <c r="K58" s="73" t="s">
        <v>108</v>
      </c>
      <c r="L58" s="69">
        <v>800</v>
      </c>
      <c r="N58" s="69">
        <f t="shared" si="4"/>
        <v>23240.150000000027</v>
      </c>
    </row>
    <row r="59" spans="10:14">
      <c r="J59" s="42">
        <v>42811</v>
      </c>
      <c r="K59" s="73" t="s">
        <v>101</v>
      </c>
      <c r="L59" s="69">
        <v>100</v>
      </c>
      <c r="N59" s="69">
        <f t="shared" si="4"/>
        <v>23140.150000000027</v>
      </c>
    </row>
    <row r="60" spans="10:14">
      <c r="J60" s="42">
        <v>42825</v>
      </c>
      <c r="K60" s="73" t="s">
        <v>110</v>
      </c>
      <c r="M60" s="69">
        <v>43832.1</v>
      </c>
      <c r="N60" s="69">
        <f>N59+M60</f>
        <v>66972.250000000029</v>
      </c>
    </row>
    <row r="61" spans="10:14">
      <c r="J61" s="42">
        <v>42828</v>
      </c>
      <c r="K61" s="73" t="s">
        <v>100</v>
      </c>
      <c r="L61" s="69">
        <v>7498.16</v>
      </c>
      <c r="N61" s="69">
        <f>N60-L61</f>
        <v>59474.090000000026</v>
      </c>
    </row>
  </sheetData>
  <autoFilter ref="J2:N61"/>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23"/>
  <sheetViews>
    <sheetView workbookViewId="0">
      <selection activeCell="G12" sqref="G12"/>
    </sheetView>
  </sheetViews>
  <sheetFormatPr defaultRowHeight="15"/>
  <cols>
    <col min="1" max="1" width="18" customWidth="1"/>
    <col min="2" max="2" width="37.42578125" bestFit="1" customWidth="1"/>
    <col min="3" max="3" width="31.7109375" customWidth="1"/>
    <col min="4" max="4" width="21.7109375" style="9" bestFit="1" customWidth="1"/>
    <col min="5" max="5" width="13.42578125" bestFit="1" customWidth="1"/>
    <col min="6" max="6" width="14.28515625" style="38" bestFit="1" customWidth="1"/>
    <col min="7" max="7" width="12.5703125" bestFit="1" customWidth="1"/>
    <col min="9" max="9" width="9" bestFit="1" customWidth="1"/>
  </cols>
  <sheetData>
    <row r="2" spans="1:21" ht="26.25">
      <c r="A2" s="1" t="s">
        <v>0</v>
      </c>
    </row>
    <row r="4" spans="1:21">
      <c r="A4" s="2" t="s">
        <v>1</v>
      </c>
      <c r="B4" s="2" t="str">
        <f>'Data Capture Manual'!B5</f>
        <v>The GB Contracts Pension Scheme</v>
      </c>
    </row>
    <row r="5" spans="1:21">
      <c r="A5" s="2" t="s">
        <v>2</v>
      </c>
      <c r="B5" s="2" t="str">
        <f>'Data Capture Manual'!B7:E7</f>
        <v>Glenn Brooks</v>
      </c>
    </row>
    <row r="6" spans="1:21">
      <c r="A6" s="2" t="s">
        <v>3</v>
      </c>
      <c r="B6" s="32" t="str">
        <f>'Data Capture Manual'!B6</f>
        <v>00695712RR</v>
      </c>
    </row>
    <row r="7" spans="1:21">
      <c r="A7" s="2" t="s">
        <v>4</v>
      </c>
      <c r="B7" s="31" t="s">
        <v>145</v>
      </c>
    </row>
    <row r="8" spans="1:21">
      <c r="B8" s="30"/>
      <c r="J8" t="s">
        <v>63</v>
      </c>
    </row>
    <row r="9" spans="1:21" ht="15.75" thickBot="1">
      <c r="J9" t="s">
        <v>46</v>
      </c>
      <c r="K9" t="s">
        <v>64</v>
      </c>
      <c r="L9" t="s">
        <v>48</v>
      </c>
      <c r="M9" t="s">
        <v>65</v>
      </c>
      <c r="N9" t="s">
        <v>50</v>
      </c>
      <c r="O9" t="s">
        <v>51</v>
      </c>
      <c r="P9" t="s">
        <v>52</v>
      </c>
      <c r="Q9" t="s">
        <v>53</v>
      </c>
      <c r="R9" t="s">
        <v>54</v>
      </c>
      <c r="S9" t="s">
        <v>55</v>
      </c>
      <c r="T9" t="s">
        <v>56</v>
      </c>
      <c r="U9" t="s">
        <v>57</v>
      </c>
    </row>
    <row r="10" spans="1:21" ht="15.75" thickBot="1">
      <c r="A10" s="5" t="s">
        <v>4</v>
      </c>
      <c r="B10" s="6" t="s">
        <v>5</v>
      </c>
      <c r="C10" s="6" t="s">
        <v>6</v>
      </c>
      <c r="D10" s="6" t="s">
        <v>40</v>
      </c>
      <c r="E10" s="6" t="s">
        <v>41</v>
      </c>
      <c r="F10" s="6" t="s">
        <v>39</v>
      </c>
      <c r="G10" s="6" t="s">
        <v>43</v>
      </c>
      <c r="H10" s="6" t="s">
        <v>44</v>
      </c>
      <c r="I10" s="6" t="s">
        <v>45</v>
      </c>
    </row>
    <row r="11" spans="1:21">
      <c r="A11" s="31">
        <v>42830</v>
      </c>
      <c r="B11" s="7">
        <v>64945</v>
      </c>
      <c r="C11" s="57" t="s">
        <v>74</v>
      </c>
      <c r="D11" s="58">
        <v>28737.51</v>
      </c>
      <c r="E11" s="58"/>
      <c r="F11" s="58"/>
      <c r="G11" s="4">
        <v>26</v>
      </c>
      <c r="H11" s="4"/>
      <c r="I11" s="4"/>
    </row>
    <row r="12" spans="1:21">
      <c r="A12" s="31">
        <v>42830</v>
      </c>
      <c r="B12" s="8">
        <v>1600000</v>
      </c>
      <c r="C12" s="3" t="s">
        <v>75</v>
      </c>
      <c r="D12" s="59">
        <v>200000</v>
      </c>
      <c r="E12" s="59"/>
      <c r="F12" s="59"/>
      <c r="G12" s="161">
        <v>142004</v>
      </c>
      <c r="H12" s="3"/>
      <c r="I12" s="3"/>
    </row>
    <row r="13" spans="1:21">
      <c r="A13" s="31">
        <v>42830</v>
      </c>
      <c r="B13" s="8">
        <v>-690319</v>
      </c>
      <c r="C13" s="8" t="s">
        <v>76</v>
      </c>
      <c r="D13" s="59" t="s">
        <v>111</v>
      </c>
      <c r="E13" s="59"/>
      <c r="F13" s="59"/>
      <c r="G13" s="4">
        <f t="shared" ref="G12:G18" si="0">SUM(J13:U13)</f>
        <v>0</v>
      </c>
      <c r="H13" s="3"/>
      <c r="I13" s="3"/>
    </row>
    <row r="14" spans="1:21">
      <c r="A14" s="31">
        <v>42830</v>
      </c>
      <c r="B14" s="8">
        <v>-202415</v>
      </c>
      <c r="C14" s="3" t="s">
        <v>146</v>
      </c>
      <c r="D14" s="59"/>
      <c r="E14" s="59"/>
      <c r="F14" s="59"/>
      <c r="G14" s="4">
        <f t="shared" si="0"/>
        <v>0</v>
      </c>
      <c r="H14" s="3"/>
      <c r="I14" s="3"/>
    </row>
    <row r="15" spans="1:21">
      <c r="A15" s="31">
        <v>42830</v>
      </c>
      <c r="B15" s="8"/>
      <c r="C15" s="3"/>
      <c r="D15" s="59"/>
      <c r="E15" s="59"/>
      <c r="F15" s="59"/>
      <c r="G15" s="4">
        <f t="shared" si="0"/>
        <v>0</v>
      </c>
      <c r="H15" s="3"/>
      <c r="I15" s="3"/>
    </row>
    <row r="16" spans="1:21">
      <c r="A16" s="31">
        <v>42830</v>
      </c>
      <c r="B16" s="8"/>
      <c r="C16" s="3"/>
      <c r="D16" s="59"/>
      <c r="E16" s="59"/>
      <c r="F16" s="59"/>
      <c r="G16" s="4">
        <f t="shared" si="0"/>
        <v>0</v>
      </c>
      <c r="H16" s="3"/>
      <c r="I16" s="3"/>
    </row>
    <row r="17" spans="1:9">
      <c r="A17" s="31">
        <v>42830</v>
      </c>
      <c r="B17" s="8"/>
      <c r="C17" s="3"/>
      <c r="D17" s="59"/>
      <c r="E17" s="59"/>
      <c r="F17" s="59"/>
      <c r="G17" s="4">
        <f t="shared" si="0"/>
        <v>0</v>
      </c>
      <c r="H17" s="3"/>
      <c r="I17" s="3"/>
    </row>
    <row r="18" spans="1:9">
      <c r="A18" s="31">
        <v>42830</v>
      </c>
      <c r="B18" s="8"/>
      <c r="C18" s="3"/>
      <c r="D18" s="59"/>
      <c r="E18" s="59"/>
      <c r="F18" s="59"/>
      <c r="G18" s="4">
        <f t="shared" si="0"/>
        <v>0</v>
      </c>
      <c r="H18" s="3"/>
      <c r="I18" s="3"/>
    </row>
    <row r="19" spans="1:9" ht="15.75" thickBot="1">
      <c r="A19" s="31">
        <v>42830</v>
      </c>
      <c r="B19" s="10"/>
      <c r="C19" s="11"/>
      <c r="D19" s="60"/>
      <c r="E19" s="11"/>
      <c r="F19" s="11"/>
      <c r="G19" s="11"/>
      <c r="H19" s="11"/>
      <c r="I19" s="11"/>
    </row>
    <row r="20" spans="1:9">
      <c r="A20" s="50" t="s">
        <v>61</v>
      </c>
      <c r="B20" s="51"/>
      <c r="C20" s="49"/>
      <c r="D20" s="61"/>
      <c r="E20" s="49"/>
      <c r="F20" s="49"/>
      <c r="G20" s="49"/>
      <c r="H20" s="49"/>
      <c r="I20" s="52"/>
    </row>
    <row r="21" spans="1:9">
      <c r="A21" s="53" t="s">
        <v>62</v>
      </c>
      <c r="B21" s="46"/>
      <c r="C21" s="47"/>
      <c r="D21" s="62"/>
      <c r="E21" s="47"/>
      <c r="F21" s="47"/>
      <c r="G21" s="47"/>
      <c r="H21" s="47"/>
      <c r="I21" s="54"/>
    </row>
    <row r="22" spans="1:9" ht="15.75" thickBot="1">
      <c r="A22" s="48" t="s">
        <v>60</v>
      </c>
      <c r="B22" s="12"/>
      <c r="C22" s="15"/>
      <c r="D22" s="63"/>
      <c r="E22" s="15"/>
      <c r="F22" s="15"/>
      <c r="G22" s="15"/>
      <c r="H22" s="15"/>
      <c r="I22" s="55"/>
    </row>
    <row r="23" spans="1:9" ht="15.75" thickBot="1">
      <c r="A23" s="13" t="s">
        <v>59</v>
      </c>
      <c r="B23" s="14">
        <f>SUM(B11:B19)</f>
        <v>772211</v>
      </c>
      <c r="C23" s="45"/>
      <c r="D23" s="64">
        <f>SUM(D11:D18)</f>
        <v>228737.51</v>
      </c>
      <c r="E23" s="45"/>
      <c r="F23" s="45"/>
      <c r="G23" s="45"/>
      <c r="H23" s="45"/>
      <c r="I23" s="56"/>
    </row>
  </sheetData>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04"/>
  <sheetViews>
    <sheetView topLeftCell="A20" workbookViewId="0">
      <selection activeCell="D21" sqref="D21"/>
    </sheetView>
  </sheetViews>
  <sheetFormatPr defaultRowHeight="15" customHeight="1"/>
  <cols>
    <col min="1" max="1" width="2" style="93" customWidth="1"/>
    <col min="2" max="2" width="11" style="79" customWidth="1"/>
    <col min="3" max="3" width="17.7109375" style="135" customWidth="1"/>
    <col min="4" max="8" width="18.5703125" style="136" customWidth="1"/>
    <col min="9" max="9" width="2" style="129" customWidth="1"/>
    <col min="10" max="10" width="5" style="79" hidden="1" customWidth="1"/>
    <col min="11" max="256" width="9.140625" style="79"/>
    <col min="257" max="257" width="2" style="79" customWidth="1"/>
    <col min="258" max="258" width="11" style="79" customWidth="1"/>
    <col min="259" max="259" width="17.7109375" style="79" customWidth="1"/>
    <col min="260" max="264" width="18.5703125" style="79" customWidth="1"/>
    <col min="265" max="265" width="2" style="79" customWidth="1"/>
    <col min="266" max="266" width="0" style="79" hidden="1" customWidth="1"/>
    <col min="267" max="512" width="9.140625" style="79"/>
    <col min="513" max="513" width="2" style="79" customWidth="1"/>
    <col min="514" max="514" width="11" style="79" customWidth="1"/>
    <col min="515" max="515" width="17.7109375" style="79" customWidth="1"/>
    <col min="516" max="520" width="18.5703125" style="79" customWidth="1"/>
    <col min="521" max="521" width="2" style="79" customWidth="1"/>
    <col min="522" max="522" width="0" style="79" hidden="1" customWidth="1"/>
    <col min="523" max="768" width="9.140625" style="79"/>
    <col min="769" max="769" width="2" style="79" customWidth="1"/>
    <col min="770" max="770" width="11" style="79" customWidth="1"/>
    <col min="771" max="771" width="17.7109375" style="79" customWidth="1"/>
    <col min="772" max="776" width="18.5703125" style="79" customWidth="1"/>
    <col min="777" max="777" width="2" style="79" customWidth="1"/>
    <col min="778" max="778" width="0" style="79" hidden="1" customWidth="1"/>
    <col min="779" max="1024" width="9.140625" style="79"/>
    <col min="1025" max="1025" width="2" style="79" customWidth="1"/>
    <col min="1026" max="1026" width="11" style="79" customWidth="1"/>
    <col min="1027" max="1027" width="17.7109375" style="79" customWidth="1"/>
    <col min="1028" max="1032" width="18.5703125" style="79" customWidth="1"/>
    <col min="1033" max="1033" width="2" style="79" customWidth="1"/>
    <col min="1034" max="1034" width="0" style="79" hidden="1" customWidth="1"/>
    <col min="1035" max="1280" width="9.140625" style="79"/>
    <col min="1281" max="1281" width="2" style="79" customWidth="1"/>
    <col min="1282" max="1282" width="11" style="79" customWidth="1"/>
    <col min="1283" max="1283" width="17.7109375" style="79" customWidth="1"/>
    <col min="1284" max="1288" width="18.5703125" style="79" customWidth="1"/>
    <col min="1289" max="1289" width="2" style="79" customWidth="1"/>
    <col min="1290" max="1290" width="0" style="79" hidden="1" customWidth="1"/>
    <col min="1291" max="1536" width="9.140625" style="79"/>
    <col min="1537" max="1537" width="2" style="79" customWidth="1"/>
    <col min="1538" max="1538" width="11" style="79" customWidth="1"/>
    <col min="1539" max="1539" width="17.7109375" style="79" customWidth="1"/>
    <col min="1540" max="1544" width="18.5703125" style="79" customWidth="1"/>
    <col min="1545" max="1545" width="2" style="79" customWidth="1"/>
    <col min="1546" max="1546" width="0" style="79" hidden="1" customWidth="1"/>
    <col min="1547" max="1792" width="9.140625" style="79"/>
    <col min="1793" max="1793" width="2" style="79" customWidth="1"/>
    <col min="1794" max="1794" width="11" style="79" customWidth="1"/>
    <col min="1795" max="1795" width="17.7109375" style="79" customWidth="1"/>
    <col min="1796" max="1800" width="18.5703125" style="79" customWidth="1"/>
    <col min="1801" max="1801" width="2" style="79" customWidth="1"/>
    <col min="1802" max="1802" width="0" style="79" hidden="1" customWidth="1"/>
    <col min="1803" max="2048" width="9.140625" style="79"/>
    <col min="2049" max="2049" width="2" style="79" customWidth="1"/>
    <col min="2050" max="2050" width="11" style="79" customWidth="1"/>
    <col min="2051" max="2051" width="17.7109375" style="79" customWidth="1"/>
    <col min="2052" max="2056" width="18.5703125" style="79" customWidth="1"/>
    <col min="2057" max="2057" width="2" style="79" customWidth="1"/>
    <col min="2058" max="2058" width="0" style="79" hidden="1" customWidth="1"/>
    <col min="2059" max="2304" width="9.140625" style="79"/>
    <col min="2305" max="2305" width="2" style="79" customWidth="1"/>
    <col min="2306" max="2306" width="11" style="79" customWidth="1"/>
    <col min="2307" max="2307" width="17.7109375" style="79" customWidth="1"/>
    <col min="2308" max="2312" width="18.5703125" style="79" customWidth="1"/>
    <col min="2313" max="2313" width="2" style="79" customWidth="1"/>
    <col min="2314" max="2314" width="0" style="79" hidden="1" customWidth="1"/>
    <col min="2315" max="2560" width="9.140625" style="79"/>
    <col min="2561" max="2561" width="2" style="79" customWidth="1"/>
    <col min="2562" max="2562" width="11" style="79" customWidth="1"/>
    <col min="2563" max="2563" width="17.7109375" style="79" customWidth="1"/>
    <col min="2564" max="2568" width="18.5703125" style="79" customWidth="1"/>
    <col min="2569" max="2569" width="2" style="79" customWidth="1"/>
    <col min="2570" max="2570" width="0" style="79" hidden="1" customWidth="1"/>
    <col min="2571" max="2816" width="9.140625" style="79"/>
    <col min="2817" max="2817" width="2" style="79" customWidth="1"/>
    <col min="2818" max="2818" width="11" style="79" customWidth="1"/>
    <col min="2819" max="2819" width="17.7109375" style="79" customWidth="1"/>
    <col min="2820" max="2824" width="18.5703125" style="79" customWidth="1"/>
    <col min="2825" max="2825" width="2" style="79" customWidth="1"/>
    <col min="2826" max="2826" width="0" style="79" hidden="1" customWidth="1"/>
    <col min="2827" max="3072" width="9.140625" style="79"/>
    <col min="3073" max="3073" width="2" style="79" customWidth="1"/>
    <col min="3074" max="3074" width="11" style="79" customWidth="1"/>
    <col min="3075" max="3075" width="17.7109375" style="79" customWidth="1"/>
    <col min="3076" max="3080" width="18.5703125" style="79" customWidth="1"/>
    <col min="3081" max="3081" width="2" style="79" customWidth="1"/>
    <col min="3082" max="3082" width="0" style="79" hidden="1" customWidth="1"/>
    <col min="3083" max="3328" width="9.140625" style="79"/>
    <col min="3329" max="3329" width="2" style="79" customWidth="1"/>
    <col min="3330" max="3330" width="11" style="79" customWidth="1"/>
    <col min="3331" max="3331" width="17.7109375" style="79" customWidth="1"/>
    <col min="3332" max="3336" width="18.5703125" style="79" customWidth="1"/>
    <col min="3337" max="3337" width="2" style="79" customWidth="1"/>
    <col min="3338" max="3338" width="0" style="79" hidden="1" customWidth="1"/>
    <col min="3339" max="3584" width="9.140625" style="79"/>
    <col min="3585" max="3585" width="2" style="79" customWidth="1"/>
    <col min="3586" max="3586" width="11" style="79" customWidth="1"/>
    <col min="3587" max="3587" width="17.7109375" style="79" customWidth="1"/>
    <col min="3588" max="3592" width="18.5703125" style="79" customWidth="1"/>
    <col min="3593" max="3593" width="2" style="79" customWidth="1"/>
    <col min="3594" max="3594" width="0" style="79" hidden="1" customWidth="1"/>
    <col min="3595" max="3840" width="9.140625" style="79"/>
    <col min="3841" max="3841" width="2" style="79" customWidth="1"/>
    <col min="3842" max="3842" width="11" style="79" customWidth="1"/>
    <col min="3843" max="3843" width="17.7109375" style="79" customWidth="1"/>
    <col min="3844" max="3848" width="18.5703125" style="79" customWidth="1"/>
    <col min="3849" max="3849" width="2" style="79" customWidth="1"/>
    <col min="3850" max="3850" width="0" style="79" hidden="1" customWidth="1"/>
    <col min="3851" max="4096" width="9.140625" style="79"/>
    <col min="4097" max="4097" width="2" style="79" customWidth="1"/>
    <col min="4098" max="4098" width="11" style="79" customWidth="1"/>
    <col min="4099" max="4099" width="17.7109375" style="79" customWidth="1"/>
    <col min="4100" max="4104" width="18.5703125" style="79" customWidth="1"/>
    <col min="4105" max="4105" width="2" style="79" customWidth="1"/>
    <col min="4106" max="4106" width="0" style="79" hidden="1" customWidth="1"/>
    <col min="4107" max="4352" width="9.140625" style="79"/>
    <col min="4353" max="4353" width="2" style="79" customWidth="1"/>
    <col min="4354" max="4354" width="11" style="79" customWidth="1"/>
    <col min="4355" max="4355" width="17.7109375" style="79" customWidth="1"/>
    <col min="4356" max="4360" width="18.5703125" style="79" customWidth="1"/>
    <col min="4361" max="4361" width="2" style="79" customWidth="1"/>
    <col min="4362" max="4362" width="0" style="79" hidden="1" customWidth="1"/>
    <col min="4363" max="4608" width="9.140625" style="79"/>
    <col min="4609" max="4609" width="2" style="79" customWidth="1"/>
    <col min="4610" max="4610" width="11" style="79" customWidth="1"/>
    <col min="4611" max="4611" width="17.7109375" style="79" customWidth="1"/>
    <col min="4612" max="4616" width="18.5703125" style="79" customWidth="1"/>
    <col min="4617" max="4617" width="2" style="79" customWidth="1"/>
    <col min="4618" max="4618" width="0" style="79" hidden="1" customWidth="1"/>
    <col min="4619" max="4864" width="9.140625" style="79"/>
    <col min="4865" max="4865" width="2" style="79" customWidth="1"/>
    <col min="4866" max="4866" width="11" style="79" customWidth="1"/>
    <col min="4867" max="4867" width="17.7109375" style="79" customWidth="1"/>
    <col min="4868" max="4872" width="18.5703125" style="79" customWidth="1"/>
    <col min="4873" max="4873" width="2" style="79" customWidth="1"/>
    <col min="4874" max="4874" width="0" style="79" hidden="1" customWidth="1"/>
    <col min="4875" max="5120" width="9.140625" style="79"/>
    <col min="5121" max="5121" width="2" style="79" customWidth="1"/>
    <col min="5122" max="5122" width="11" style="79" customWidth="1"/>
    <col min="5123" max="5123" width="17.7109375" style="79" customWidth="1"/>
    <col min="5124" max="5128" width="18.5703125" style="79" customWidth="1"/>
    <col min="5129" max="5129" width="2" style="79" customWidth="1"/>
    <col min="5130" max="5130" width="0" style="79" hidden="1" customWidth="1"/>
    <col min="5131" max="5376" width="9.140625" style="79"/>
    <col min="5377" max="5377" width="2" style="79" customWidth="1"/>
    <col min="5378" max="5378" width="11" style="79" customWidth="1"/>
    <col min="5379" max="5379" width="17.7109375" style="79" customWidth="1"/>
    <col min="5380" max="5384" width="18.5703125" style="79" customWidth="1"/>
    <col min="5385" max="5385" width="2" style="79" customWidth="1"/>
    <col min="5386" max="5386" width="0" style="79" hidden="1" customWidth="1"/>
    <col min="5387" max="5632" width="9.140625" style="79"/>
    <col min="5633" max="5633" width="2" style="79" customWidth="1"/>
    <col min="5634" max="5634" width="11" style="79" customWidth="1"/>
    <col min="5635" max="5635" width="17.7109375" style="79" customWidth="1"/>
    <col min="5636" max="5640" width="18.5703125" style="79" customWidth="1"/>
    <col min="5641" max="5641" width="2" style="79" customWidth="1"/>
    <col min="5642" max="5642" width="0" style="79" hidden="1" customWidth="1"/>
    <col min="5643" max="5888" width="9.140625" style="79"/>
    <col min="5889" max="5889" width="2" style="79" customWidth="1"/>
    <col min="5890" max="5890" width="11" style="79" customWidth="1"/>
    <col min="5891" max="5891" width="17.7109375" style="79" customWidth="1"/>
    <col min="5892" max="5896" width="18.5703125" style="79" customWidth="1"/>
    <col min="5897" max="5897" width="2" style="79" customWidth="1"/>
    <col min="5898" max="5898" width="0" style="79" hidden="1" customWidth="1"/>
    <col min="5899" max="6144" width="9.140625" style="79"/>
    <col min="6145" max="6145" width="2" style="79" customWidth="1"/>
    <col min="6146" max="6146" width="11" style="79" customWidth="1"/>
    <col min="6147" max="6147" width="17.7109375" style="79" customWidth="1"/>
    <col min="6148" max="6152" width="18.5703125" style="79" customWidth="1"/>
    <col min="6153" max="6153" width="2" style="79" customWidth="1"/>
    <col min="6154" max="6154" width="0" style="79" hidden="1" customWidth="1"/>
    <col min="6155" max="6400" width="9.140625" style="79"/>
    <col min="6401" max="6401" width="2" style="79" customWidth="1"/>
    <col min="6402" max="6402" width="11" style="79" customWidth="1"/>
    <col min="6403" max="6403" width="17.7109375" style="79" customWidth="1"/>
    <col min="6404" max="6408" width="18.5703125" style="79" customWidth="1"/>
    <col min="6409" max="6409" width="2" style="79" customWidth="1"/>
    <col min="6410" max="6410" width="0" style="79" hidden="1" customWidth="1"/>
    <col min="6411" max="6656" width="9.140625" style="79"/>
    <col min="6657" max="6657" width="2" style="79" customWidth="1"/>
    <col min="6658" max="6658" width="11" style="79" customWidth="1"/>
    <col min="6659" max="6659" width="17.7109375" style="79" customWidth="1"/>
    <col min="6660" max="6664" width="18.5703125" style="79" customWidth="1"/>
    <col min="6665" max="6665" width="2" style="79" customWidth="1"/>
    <col min="6666" max="6666" width="0" style="79" hidden="1" customWidth="1"/>
    <col min="6667" max="6912" width="9.140625" style="79"/>
    <col min="6913" max="6913" width="2" style="79" customWidth="1"/>
    <col min="6914" max="6914" width="11" style="79" customWidth="1"/>
    <col min="6915" max="6915" width="17.7109375" style="79" customWidth="1"/>
    <col min="6916" max="6920" width="18.5703125" style="79" customWidth="1"/>
    <col min="6921" max="6921" width="2" style="79" customWidth="1"/>
    <col min="6922" max="6922" width="0" style="79" hidden="1" customWidth="1"/>
    <col min="6923" max="7168" width="9.140625" style="79"/>
    <col min="7169" max="7169" width="2" style="79" customWidth="1"/>
    <col min="7170" max="7170" width="11" style="79" customWidth="1"/>
    <col min="7171" max="7171" width="17.7109375" style="79" customWidth="1"/>
    <col min="7172" max="7176" width="18.5703125" style="79" customWidth="1"/>
    <col min="7177" max="7177" width="2" style="79" customWidth="1"/>
    <col min="7178" max="7178" width="0" style="79" hidden="1" customWidth="1"/>
    <col min="7179" max="7424" width="9.140625" style="79"/>
    <col min="7425" max="7425" width="2" style="79" customWidth="1"/>
    <col min="7426" max="7426" width="11" style="79" customWidth="1"/>
    <col min="7427" max="7427" width="17.7109375" style="79" customWidth="1"/>
    <col min="7428" max="7432" width="18.5703125" style="79" customWidth="1"/>
    <col min="7433" max="7433" width="2" style="79" customWidth="1"/>
    <col min="7434" max="7434" width="0" style="79" hidden="1" customWidth="1"/>
    <col min="7435" max="7680" width="9.140625" style="79"/>
    <col min="7681" max="7681" width="2" style="79" customWidth="1"/>
    <col min="7682" max="7682" width="11" style="79" customWidth="1"/>
    <col min="7683" max="7683" width="17.7109375" style="79" customWidth="1"/>
    <col min="7684" max="7688" width="18.5703125" style="79" customWidth="1"/>
    <col min="7689" max="7689" width="2" style="79" customWidth="1"/>
    <col min="7690" max="7690" width="0" style="79" hidden="1" customWidth="1"/>
    <col min="7691" max="7936" width="9.140625" style="79"/>
    <col min="7937" max="7937" width="2" style="79" customWidth="1"/>
    <col min="7938" max="7938" width="11" style="79" customWidth="1"/>
    <col min="7939" max="7939" width="17.7109375" style="79" customWidth="1"/>
    <col min="7940" max="7944" width="18.5703125" style="79" customWidth="1"/>
    <col min="7945" max="7945" width="2" style="79" customWidth="1"/>
    <col min="7946" max="7946" width="0" style="79" hidden="1" customWidth="1"/>
    <col min="7947" max="8192" width="9.140625" style="79"/>
    <col min="8193" max="8193" width="2" style="79" customWidth="1"/>
    <col min="8194" max="8194" width="11" style="79" customWidth="1"/>
    <col min="8195" max="8195" width="17.7109375" style="79" customWidth="1"/>
    <col min="8196" max="8200" width="18.5703125" style="79" customWidth="1"/>
    <col min="8201" max="8201" width="2" style="79" customWidth="1"/>
    <col min="8202" max="8202" width="0" style="79" hidden="1" customWidth="1"/>
    <col min="8203" max="8448" width="9.140625" style="79"/>
    <col min="8449" max="8449" width="2" style="79" customWidth="1"/>
    <col min="8450" max="8450" width="11" style="79" customWidth="1"/>
    <col min="8451" max="8451" width="17.7109375" style="79" customWidth="1"/>
    <col min="8452" max="8456" width="18.5703125" style="79" customWidth="1"/>
    <col min="8457" max="8457" width="2" style="79" customWidth="1"/>
    <col min="8458" max="8458" width="0" style="79" hidden="1" customWidth="1"/>
    <col min="8459" max="8704" width="9.140625" style="79"/>
    <col min="8705" max="8705" width="2" style="79" customWidth="1"/>
    <col min="8706" max="8706" width="11" style="79" customWidth="1"/>
    <col min="8707" max="8707" width="17.7109375" style="79" customWidth="1"/>
    <col min="8708" max="8712" width="18.5703125" style="79" customWidth="1"/>
    <col min="8713" max="8713" width="2" style="79" customWidth="1"/>
    <col min="8714" max="8714" width="0" style="79" hidden="1" customWidth="1"/>
    <col min="8715" max="8960" width="9.140625" style="79"/>
    <col min="8961" max="8961" width="2" style="79" customWidth="1"/>
    <col min="8962" max="8962" width="11" style="79" customWidth="1"/>
    <col min="8963" max="8963" width="17.7109375" style="79" customWidth="1"/>
    <col min="8964" max="8968" width="18.5703125" style="79" customWidth="1"/>
    <col min="8969" max="8969" width="2" style="79" customWidth="1"/>
    <col min="8970" max="8970" width="0" style="79" hidden="1" customWidth="1"/>
    <col min="8971" max="9216" width="9.140625" style="79"/>
    <col min="9217" max="9217" width="2" style="79" customWidth="1"/>
    <col min="9218" max="9218" width="11" style="79" customWidth="1"/>
    <col min="9219" max="9219" width="17.7109375" style="79" customWidth="1"/>
    <col min="9220" max="9224" width="18.5703125" style="79" customWidth="1"/>
    <col min="9225" max="9225" width="2" style="79" customWidth="1"/>
    <col min="9226" max="9226" width="0" style="79" hidden="1" customWidth="1"/>
    <col min="9227" max="9472" width="9.140625" style="79"/>
    <col min="9473" max="9473" width="2" style="79" customWidth="1"/>
    <col min="9474" max="9474" width="11" style="79" customWidth="1"/>
    <col min="9475" max="9475" width="17.7109375" style="79" customWidth="1"/>
    <col min="9476" max="9480" width="18.5703125" style="79" customWidth="1"/>
    <col min="9481" max="9481" width="2" style="79" customWidth="1"/>
    <col min="9482" max="9482" width="0" style="79" hidden="1" customWidth="1"/>
    <col min="9483" max="9728" width="9.140625" style="79"/>
    <col min="9729" max="9729" width="2" style="79" customWidth="1"/>
    <col min="9730" max="9730" width="11" style="79" customWidth="1"/>
    <col min="9731" max="9731" width="17.7109375" style="79" customWidth="1"/>
    <col min="9732" max="9736" width="18.5703125" style="79" customWidth="1"/>
    <col min="9737" max="9737" width="2" style="79" customWidth="1"/>
    <col min="9738" max="9738" width="0" style="79" hidden="1" customWidth="1"/>
    <col min="9739" max="9984" width="9.140625" style="79"/>
    <col min="9985" max="9985" width="2" style="79" customWidth="1"/>
    <col min="9986" max="9986" width="11" style="79" customWidth="1"/>
    <col min="9987" max="9987" width="17.7109375" style="79" customWidth="1"/>
    <col min="9988" max="9992" width="18.5703125" style="79" customWidth="1"/>
    <col min="9993" max="9993" width="2" style="79" customWidth="1"/>
    <col min="9994" max="9994" width="0" style="79" hidden="1" customWidth="1"/>
    <col min="9995" max="10240" width="9.140625" style="79"/>
    <col min="10241" max="10241" width="2" style="79" customWidth="1"/>
    <col min="10242" max="10242" width="11" style="79" customWidth="1"/>
    <col min="10243" max="10243" width="17.7109375" style="79" customWidth="1"/>
    <col min="10244" max="10248" width="18.5703125" style="79" customWidth="1"/>
    <col min="10249" max="10249" width="2" style="79" customWidth="1"/>
    <col min="10250" max="10250" width="0" style="79" hidden="1" customWidth="1"/>
    <col min="10251" max="10496" width="9.140625" style="79"/>
    <col min="10497" max="10497" width="2" style="79" customWidth="1"/>
    <col min="10498" max="10498" width="11" style="79" customWidth="1"/>
    <col min="10499" max="10499" width="17.7109375" style="79" customWidth="1"/>
    <col min="10500" max="10504" width="18.5703125" style="79" customWidth="1"/>
    <col min="10505" max="10505" width="2" style="79" customWidth="1"/>
    <col min="10506" max="10506" width="0" style="79" hidden="1" customWidth="1"/>
    <col min="10507" max="10752" width="9.140625" style="79"/>
    <col min="10753" max="10753" width="2" style="79" customWidth="1"/>
    <col min="10754" max="10754" width="11" style="79" customWidth="1"/>
    <col min="10755" max="10755" width="17.7109375" style="79" customWidth="1"/>
    <col min="10756" max="10760" width="18.5703125" style="79" customWidth="1"/>
    <col min="10761" max="10761" width="2" style="79" customWidth="1"/>
    <col min="10762" max="10762" width="0" style="79" hidden="1" customWidth="1"/>
    <col min="10763" max="11008" width="9.140625" style="79"/>
    <col min="11009" max="11009" width="2" style="79" customWidth="1"/>
    <col min="11010" max="11010" width="11" style="79" customWidth="1"/>
    <col min="11011" max="11011" width="17.7109375" style="79" customWidth="1"/>
    <col min="11012" max="11016" width="18.5703125" style="79" customWidth="1"/>
    <col min="11017" max="11017" width="2" style="79" customWidth="1"/>
    <col min="11018" max="11018" width="0" style="79" hidden="1" customWidth="1"/>
    <col min="11019" max="11264" width="9.140625" style="79"/>
    <col min="11265" max="11265" width="2" style="79" customWidth="1"/>
    <col min="11266" max="11266" width="11" style="79" customWidth="1"/>
    <col min="11267" max="11267" width="17.7109375" style="79" customWidth="1"/>
    <col min="11268" max="11272" width="18.5703125" style="79" customWidth="1"/>
    <col min="11273" max="11273" width="2" style="79" customWidth="1"/>
    <col min="11274" max="11274" width="0" style="79" hidden="1" customWidth="1"/>
    <col min="11275" max="11520" width="9.140625" style="79"/>
    <col min="11521" max="11521" width="2" style="79" customWidth="1"/>
    <col min="11522" max="11522" width="11" style="79" customWidth="1"/>
    <col min="11523" max="11523" width="17.7109375" style="79" customWidth="1"/>
    <col min="11524" max="11528" width="18.5703125" style="79" customWidth="1"/>
    <col min="11529" max="11529" width="2" style="79" customWidth="1"/>
    <col min="11530" max="11530" width="0" style="79" hidden="1" customWidth="1"/>
    <col min="11531" max="11776" width="9.140625" style="79"/>
    <col min="11777" max="11777" width="2" style="79" customWidth="1"/>
    <col min="11778" max="11778" width="11" style="79" customWidth="1"/>
    <col min="11779" max="11779" width="17.7109375" style="79" customWidth="1"/>
    <col min="11780" max="11784" width="18.5703125" style="79" customWidth="1"/>
    <col min="11785" max="11785" width="2" style="79" customWidth="1"/>
    <col min="11786" max="11786" width="0" style="79" hidden="1" customWidth="1"/>
    <col min="11787" max="12032" width="9.140625" style="79"/>
    <col min="12033" max="12033" width="2" style="79" customWidth="1"/>
    <col min="12034" max="12034" width="11" style="79" customWidth="1"/>
    <col min="12035" max="12035" width="17.7109375" style="79" customWidth="1"/>
    <col min="12036" max="12040" width="18.5703125" style="79" customWidth="1"/>
    <col min="12041" max="12041" width="2" style="79" customWidth="1"/>
    <col min="12042" max="12042" width="0" style="79" hidden="1" customWidth="1"/>
    <col min="12043" max="12288" width="9.140625" style="79"/>
    <col min="12289" max="12289" width="2" style="79" customWidth="1"/>
    <col min="12290" max="12290" width="11" style="79" customWidth="1"/>
    <col min="12291" max="12291" width="17.7109375" style="79" customWidth="1"/>
    <col min="12292" max="12296" width="18.5703125" style="79" customWidth="1"/>
    <col min="12297" max="12297" width="2" style="79" customWidth="1"/>
    <col min="12298" max="12298" width="0" style="79" hidden="1" customWidth="1"/>
    <col min="12299" max="12544" width="9.140625" style="79"/>
    <col min="12545" max="12545" width="2" style="79" customWidth="1"/>
    <col min="12546" max="12546" width="11" style="79" customWidth="1"/>
    <col min="12547" max="12547" width="17.7109375" style="79" customWidth="1"/>
    <col min="12548" max="12552" width="18.5703125" style="79" customWidth="1"/>
    <col min="12553" max="12553" width="2" style="79" customWidth="1"/>
    <col min="12554" max="12554" width="0" style="79" hidden="1" customWidth="1"/>
    <col min="12555" max="12800" width="9.140625" style="79"/>
    <col min="12801" max="12801" width="2" style="79" customWidth="1"/>
    <col min="12802" max="12802" width="11" style="79" customWidth="1"/>
    <col min="12803" max="12803" width="17.7109375" style="79" customWidth="1"/>
    <col min="12804" max="12808" width="18.5703125" style="79" customWidth="1"/>
    <col min="12809" max="12809" width="2" style="79" customWidth="1"/>
    <col min="12810" max="12810" width="0" style="79" hidden="1" customWidth="1"/>
    <col min="12811" max="13056" width="9.140625" style="79"/>
    <col min="13057" max="13057" width="2" style="79" customWidth="1"/>
    <col min="13058" max="13058" width="11" style="79" customWidth="1"/>
    <col min="13059" max="13059" width="17.7109375" style="79" customWidth="1"/>
    <col min="13060" max="13064" width="18.5703125" style="79" customWidth="1"/>
    <col min="13065" max="13065" width="2" style="79" customWidth="1"/>
    <col min="13066" max="13066" width="0" style="79" hidden="1" customWidth="1"/>
    <col min="13067" max="13312" width="9.140625" style="79"/>
    <col min="13313" max="13313" width="2" style="79" customWidth="1"/>
    <col min="13314" max="13314" width="11" style="79" customWidth="1"/>
    <col min="13315" max="13315" width="17.7109375" style="79" customWidth="1"/>
    <col min="13316" max="13320" width="18.5703125" style="79" customWidth="1"/>
    <col min="13321" max="13321" width="2" style="79" customWidth="1"/>
    <col min="13322" max="13322" width="0" style="79" hidden="1" customWidth="1"/>
    <col min="13323" max="13568" width="9.140625" style="79"/>
    <col min="13569" max="13569" width="2" style="79" customWidth="1"/>
    <col min="13570" max="13570" width="11" style="79" customWidth="1"/>
    <col min="13571" max="13571" width="17.7109375" style="79" customWidth="1"/>
    <col min="13572" max="13576" width="18.5703125" style="79" customWidth="1"/>
    <col min="13577" max="13577" width="2" style="79" customWidth="1"/>
    <col min="13578" max="13578" width="0" style="79" hidden="1" customWidth="1"/>
    <col min="13579" max="13824" width="9.140625" style="79"/>
    <col min="13825" max="13825" width="2" style="79" customWidth="1"/>
    <col min="13826" max="13826" width="11" style="79" customWidth="1"/>
    <col min="13827" max="13827" width="17.7109375" style="79" customWidth="1"/>
    <col min="13828" max="13832" width="18.5703125" style="79" customWidth="1"/>
    <col min="13833" max="13833" width="2" style="79" customWidth="1"/>
    <col min="13834" max="13834" width="0" style="79" hidden="1" customWidth="1"/>
    <col min="13835" max="14080" width="9.140625" style="79"/>
    <col min="14081" max="14081" width="2" style="79" customWidth="1"/>
    <col min="14082" max="14082" width="11" style="79" customWidth="1"/>
    <col min="14083" max="14083" width="17.7109375" style="79" customWidth="1"/>
    <col min="14084" max="14088" width="18.5703125" style="79" customWidth="1"/>
    <col min="14089" max="14089" width="2" style="79" customWidth="1"/>
    <col min="14090" max="14090" width="0" style="79" hidden="1" customWidth="1"/>
    <col min="14091" max="14336" width="9.140625" style="79"/>
    <col min="14337" max="14337" width="2" style="79" customWidth="1"/>
    <col min="14338" max="14338" width="11" style="79" customWidth="1"/>
    <col min="14339" max="14339" width="17.7109375" style="79" customWidth="1"/>
    <col min="14340" max="14344" width="18.5703125" style="79" customWidth="1"/>
    <col min="14345" max="14345" width="2" style="79" customWidth="1"/>
    <col min="14346" max="14346" width="0" style="79" hidden="1" customWidth="1"/>
    <col min="14347" max="14592" width="9.140625" style="79"/>
    <col min="14593" max="14593" width="2" style="79" customWidth="1"/>
    <col min="14594" max="14594" width="11" style="79" customWidth="1"/>
    <col min="14595" max="14595" width="17.7109375" style="79" customWidth="1"/>
    <col min="14596" max="14600" width="18.5703125" style="79" customWidth="1"/>
    <col min="14601" max="14601" width="2" style="79" customWidth="1"/>
    <col min="14602" max="14602" width="0" style="79" hidden="1" customWidth="1"/>
    <col min="14603" max="14848" width="9.140625" style="79"/>
    <col min="14849" max="14849" width="2" style="79" customWidth="1"/>
    <col min="14850" max="14850" width="11" style="79" customWidth="1"/>
    <col min="14851" max="14851" width="17.7109375" style="79" customWidth="1"/>
    <col min="14852" max="14856" width="18.5703125" style="79" customWidth="1"/>
    <col min="14857" max="14857" width="2" style="79" customWidth="1"/>
    <col min="14858" max="14858" width="0" style="79" hidden="1" customWidth="1"/>
    <col min="14859" max="15104" width="9.140625" style="79"/>
    <col min="15105" max="15105" width="2" style="79" customWidth="1"/>
    <col min="15106" max="15106" width="11" style="79" customWidth="1"/>
    <col min="15107" max="15107" width="17.7109375" style="79" customWidth="1"/>
    <col min="15108" max="15112" width="18.5703125" style="79" customWidth="1"/>
    <col min="15113" max="15113" width="2" style="79" customWidth="1"/>
    <col min="15114" max="15114" width="0" style="79" hidden="1" customWidth="1"/>
    <col min="15115" max="15360" width="9.140625" style="79"/>
    <col min="15361" max="15361" width="2" style="79" customWidth="1"/>
    <col min="15362" max="15362" width="11" style="79" customWidth="1"/>
    <col min="15363" max="15363" width="17.7109375" style="79" customWidth="1"/>
    <col min="15364" max="15368" width="18.5703125" style="79" customWidth="1"/>
    <col min="15369" max="15369" width="2" style="79" customWidth="1"/>
    <col min="15370" max="15370" width="0" style="79" hidden="1" customWidth="1"/>
    <col min="15371" max="15616" width="9.140625" style="79"/>
    <col min="15617" max="15617" width="2" style="79" customWidth="1"/>
    <col min="15618" max="15618" width="11" style="79" customWidth="1"/>
    <col min="15619" max="15619" width="17.7109375" style="79" customWidth="1"/>
    <col min="15620" max="15624" width="18.5703125" style="79" customWidth="1"/>
    <col min="15625" max="15625" width="2" style="79" customWidth="1"/>
    <col min="15626" max="15626" width="0" style="79" hidden="1" customWidth="1"/>
    <col min="15627" max="15872" width="9.140625" style="79"/>
    <col min="15873" max="15873" width="2" style="79" customWidth="1"/>
    <col min="15874" max="15874" width="11" style="79" customWidth="1"/>
    <col min="15875" max="15875" width="17.7109375" style="79" customWidth="1"/>
    <col min="15876" max="15880" width="18.5703125" style="79" customWidth="1"/>
    <col min="15881" max="15881" width="2" style="79" customWidth="1"/>
    <col min="15882" max="15882" width="0" style="79" hidden="1" customWidth="1"/>
    <col min="15883" max="16128" width="9.140625" style="79"/>
    <col min="16129" max="16129" width="2" style="79" customWidth="1"/>
    <col min="16130" max="16130" width="11" style="79" customWidth="1"/>
    <col min="16131" max="16131" width="17.7109375" style="79" customWidth="1"/>
    <col min="16132" max="16136" width="18.5703125" style="79" customWidth="1"/>
    <col min="16137" max="16137" width="2" style="79" customWidth="1"/>
    <col min="16138" max="16138" width="0" style="79" hidden="1" customWidth="1"/>
    <col min="16139" max="16384" width="9.140625" style="79"/>
  </cols>
  <sheetData>
    <row r="1" spans="1:10" ht="30">
      <c r="A1" s="77"/>
      <c r="B1" s="140" t="s">
        <v>114</v>
      </c>
      <c r="C1" s="140"/>
      <c r="D1" s="140"/>
      <c r="E1" s="140"/>
      <c r="F1" s="140"/>
      <c r="G1" s="140"/>
      <c r="H1" s="140"/>
      <c r="I1" s="78"/>
    </row>
    <row r="2" spans="1:10" ht="15" hidden="1" customHeight="1">
      <c r="A2" s="77"/>
      <c r="B2" s="80"/>
      <c r="C2" s="80"/>
      <c r="D2" s="80"/>
      <c r="E2" s="81"/>
      <c r="F2" s="81"/>
      <c r="G2" s="81"/>
      <c r="H2" s="81"/>
      <c r="I2" s="78"/>
    </row>
    <row r="3" spans="1:10" ht="15" customHeight="1">
      <c r="A3" s="77"/>
      <c r="B3" s="82" t="s">
        <v>115</v>
      </c>
      <c r="C3" s="82"/>
      <c r="D3" s="82"/>
      <c r="E3" s="83"/>
      <c r="F3" s="83"/>
      <c r="G3" s="83"/>
      <c r="H3" s="83"/>
      <c r="I3" s="78"/>
    </row>
    <row r="4" spans="1:10" ht="15" hidden="1" customHeight="1">
      <c r="A4" s="77"/>
      <c r="B4" s="82"/>
      <c r="C4" s="82"/>
      <c r="D4" s="82"/>
      <c r="E4" s="83"/>
      <c r="F4" s="83"/>
      <c r="G4" s="83"/>
      <c r="H4" s="83"/>
      <c r="I4" s="78"/>
    </row>
    <row r="5" spans="1:10" ht="15" customHeight="1">
      <c r="A5" s="77"/>
      <c r="B5" s="141" t="s">
        <v>116</v>
      </c>
      <c r="C5" s="141"/>
      <c r="D5" s="141"/>
      <c r="E5" s="83"/>
      <c r="F5" s="83"/>
      <c r="G5" s="83"/>
      <c r="H5" s="83"/>
      <c r="I5" s="78"/>
    </row>
    <row r="6" spans="1:10" ht="5.25" customHeight="1" thickBot="1">
      <c r="A6" s="77"/>
      <c r="B6" s="84"/>
      <c r="C6" s="85"/>
      <c r="D6" s="86"/>
      <c r="E6" s="86"/>
      <c r="F6" s="86"/>
      <c r="G6" s="86"/>
      <c r="H6" s="86"/>
      <c r="I6" s="78"/>
    </row>
    <row r="7" spans="1:10" ht="15" customHeight="1" thickBot="1">
      <c r="A7" s="77"/>
      <c r="B7" s="142" t="s">
        <v>117</v>
      </c>
      <c r="C7" s="143"/>
      <c r="D7" s="144"/>
      <c r="E7" s="145"/>
      <c r="F7" s="145"/>
      <c r="G7" s="145"/>
      <c r="H7" s="145"/>
      <c r="I7" s="78"/>
    </row>
    <row r="8" spans="1:10" ht="15" customHeight="1">
      <c r="A8" s="77"/>
      <c r="B8" s="146" t="s">
        <v>118</v>
      </c>
      <c r="C8" s="146"/>
      <c r="D8" s="87">
        <v>770000</v>
      </c>
      <c r="E8" s="145"/>
      <c r="F8" s="145"/>
      <c r="G8" s="145"/>
      <c r="H8" s="145"/>
      <c r="I8" s="78"/>
      <c r="J8" s="88">
        <f>COUNT(B25:B2104)</f>
        <v>120</v>
      </c>
    </row>
    <row r="9" spans="1:10" ht="15" customHeight="1">
      <c r="A9" s="77"/>
      <c r="B9" s="147" t="s">
        <v>119</v>
      </c>
      <c r="C9" s="148"/>
      <c r="D9" s="89">
        <v>3.1780000000000003E-2</v>
      </c>
      <c r="E9" s="145"/>
      <c r="F9" s="145"/>
      <c r="G9" s="145"/>
      <c r="H9" s="145"/>
      <c r="I9" s="78"/>
      <c r="J9" s="90">
        <v>120</v>
      </c>
    </row>
    <row r="10" spans="1:10" ht="15" customHeight="1">
      <c r="A10" s="77"/>
      <c r="B10" s="147" t="s">
        <v>120</v>
      </c>
      <c r="C10" s="148"/>
      <c r="D10" s="91">
        <v>10</v>
      </c>
      <c r="E10" s="145"/>
      <c r="F10" s="145"/>
      <c r="G10" s="145"/>
      <c r="H10" s="145"/>
      <c r="I10" s="78"/>
      <c r="J10" s="88">
        <v>1</v>
      </c>
    </row>
    <row r="11" spans="1:10" ht="15" customHeight="1">
      <c r="A11" s="77"/>
      <c r="B11" s="147" t="s">
        <v>121</v>
      </c>
      <c r="C11" s="148"/>
      <c r="D11" s="91">
        <v>12</v>
      </c>
      <c r="E11" s="145"/>
      <c r="F11" s="145"/>
      <c r="G11" s="145"/>
      <c r="H11" s="145"/>
      <c r="I11" s="78"/>
      <c r="J11" s="88">
        <v>2</v>
      </c>
    </row>
    <row r="12" spans="1:10" ht="15" customHeight="1">
      <c r="A12" s="77"/>
      <c r="B12" s="147" t="s">
        <v>122</v>
      </c>
      <c r="C12" s="148"/>
      <c r="D12" s="92">
        <v>42581</v>
      </c>
      <c r="E12" s="145"/>
      <c r="F12" s="145"/>
      <c r="G12" s="145"/>
      <c r="H12" s="145"/>
      <c r="I12" s="78"/>
      <c r="J12" s="88">
        <v>4</v>
      </c>
    </row>
    <row r="13" spans="1:10" ht="6" customHeight="1" thickBot="1">
      <c r="B13" s="94"/>
      <c r="C13" s="94"/>
      <c r="D13" s="95"/>
      <c r="E13" s="145"/>
      <c r="F13" s="145"/>
      <c r="G13" s="145"/>
      <c r="H13" s="145"/>
      <c r="I13" s="96"/>
      <c r="J13" s="88">
        <v>12</v>
      </c>
    </row>
    <row r="14" spans="1:10" ht="15" customHeight="1" thickBot="1">
      <c r="A14" s="77"/>
      <c r="B14" s="149" t="s">
        <v>123</v>
      </c>
      <c r="C14" s="150"/>
      <c r="D14" s="151"/>
      <c r="E14" s="145"/>
      <c r="F14" s="145"/>
      <c r="G14" s="145"/>
      <c r="H14" s="145"/>
      <c r="I14" s="78"/>
      <c r="J14" s="88">
        <v>26</v>
      </c>
    </row>
    <row r="15" spans="1:10" ht="15" customHeight="1">
      <c r="A15" s="77"/>
      <c r="B15" s="97"/>
      <c r="C15" s="98" t="s">
        <v>124</v>
      </c>
      <c r="D15" s="99">
        <f>IF(D16="","",ROUNDUP(PMT(D9/payments_per_year,D16,-D8),2))</f>
        <v>7498.62</v>
      </c>
      <c r="E15" s="145"/>
      <c r="F15" s="145"/>
      <c r="G15" s="145"/>
      <c r="H15" s="145"/>
      <c r="I15" s="78"/>
      <c r="J15" s="88">
        <v>52</v>
      </c>
    </row>
    <row r="16" spans="1:10" ht="15" customHeight="1">
      <c r="A16" s="77"/>
      <c r="B16" s="97"/>
      <c r="C16" s="98" t="s">
        <v>125</v>
      </c>
      <c r="D16" s="100">
        <f>IF(D8*D9*D10*D11=0,"",D10*D11)</f>
        <v>120</v>
      </c>
      <c r="E16" s="145"/>
      <c r="F16" s="145"/>
      <c r="G16" s="145"/>
      <c r="H16" s="145"/>
      <c r="I16" s="78"/>
      <c r="J16" s="101">
        <f>D8*D9/D11/(1-(1+D9/D11)^(-(D10*D11)))</f>
        <v>7498.6115301002683</v>
      </c>
    </row>
    <row r="17" spans="1:10" ht="15" customHeight="1">
      <c r="A17" s="77"/>
      <c r="B17" s="97"/>
      <c r="C17" s="98" t="s">
        <v>126</v>
      </c>
      <c r="D17" s="100">
        <f>COUNT(B25:B2104)</f>
        <v>120</v>
      </c>
      <c r="E17" s="145"/>
      <c r="F17" s="145"/>
      <c r="G17" s="145"/>
      <c r="H17" s="145"/>
      <c r="I17" s="78"/>
      <c r="J17" s="102"/>
    </row>
    <row r="18" spans="1:10" ht="15" customHeight="1">
      <c r="A18" s="77"/>
      <c r="B18" s="97"/>
      <c r="C18" s="98" t="s">
        <v>127</v>
      </c>
      <c r="D18" s="103">
        <f>IF(D16="","",SUM(F25:F2104))</f>
        <v>129833.13999999997</v>
      </c>
      <c r="E18" s="145"/>
      <c r="F18" s="145"/>
      <c r="G18" s="145"/>
      <c r="H18" s="145"/>
      <c r="I18" s="78"/>
    </row>
    <row r="19" spans="1:10" ht="15" customHeight="1">
      <c r="A19" s="77"/>
      <c r="B19" s="97"/>
      <c r="C19" s="98" t="s">
        <v>128</v>
      </c>
      <c r="D19" s="104">
        <f>IF(D16="","",D18/D8)</f>
        <v>0.1686144675324675</v>
      </c>
      <c r="E19" s="145"/>
      <c r="F19" s="145"/>
      <c r="G19" s="145"/>
      <c r="H19" s="145"/>
      <c r="I19" s="78"/>
    </row>
    <row r="20" spans="1:10" ht="15" customHeight="1">
      <c r="A20" s="77"/>
      <c r="B20" s="97"/>
      <c r="C20" s="98" t="s">
        <v>129</v>
      </c>
      <c r="D20" s="105">
        <f>IF(D18="","",SUMIF(B25:B2104,"&gt;0",G25:G2104))</f>
        <v>0</v>
      </c>
      <c r="E20" s="145"/>
      <c r="F20" s="145"/>
      <c r="G20" s="145"/>
      <c r="H20" s="145"/>
      <c r="I20" s="78"/>
    </row>
    <row r="21" spans="1:10" ht="15" customHeight="1">
      <c r="A21" s="77"/>
      <c r="B21" s="97"/>
      <c r="C21" s="98" t="s">
        <v>130</v>
      </c>
      <c r="D21" s="103">
        <f>IF(D16="","",SUM(G25:G2104,D25:D2104))</f>
        <v>899833.13999999955</v>
      </c>
      <c r="E21" s="145"/>
      <c r="F21" s="145"/>
      <c r="G21" s="145"/>
      <c r="H21" s="145"/>
      <c r="I21" s="78"/>
    </row>
    <row r="22" spans="1:10" ht="7.5" customHeight="1">
      <c r="B22" s="106"/>
      <c r="C22" s="106"/>
      <c r="D22" s="107"/>
      <c r="E22" s="107"/>
      <c r="F22" s="107"/>
      <c r="G22" s="107"/>
      <c r="H22" s="107"/>
      <c r="I22" s="96"/>
      <c r="J22" s="108"/>
    </row>
    <row r="23" spans="1:10" s="114" customFormat="1" ht="27.75" customHeight="1">
      <c r="A23" s="109"/>
      <c r="B23" s="110" t="s">
        <v>131</v>
      </c>
      <c r="C23" s="111" t="s">
        <v>132</v>
      </c>
      <c r="D23" s="112" t="s">
        <v>133</v>
      </c>
      <c r="E23" s="112" t="s">
        <v>134</v>
      </c>
      <c r="F23" s="112" t="s">
        <v>42</v>
      </c>
      <c r="G23" s="112" t="s">
        <v>135</v>
      </c>
      <c r="H23" s="112" t="s">
        <v>80</v>
      </c>
      <c r="I23" s="113"/>
    </row>
    <row r="24" spans="1:10" s="114" customFormat="1">
      <c r="A24" s="109"/>
      <c r="B24" s="115"/>
      <c r="C24" s="116">
        <f>D12</f>
        <v>42581</v>
      </c>
      <c r="D24" s="117"/>
      <c r="E24" s="117"/>
      <c r="F24" s="117"/>
      <c r="G24" s="117"/>
      <c r="H24" s="118">
        <f>D8</f>
        <v>770000</v>
      </c>
      <c r="I24" s="113"/>
      <c r="J24" s="119"/>
    </row>
    <row r="25" spans="1:10" ht="15" customHeight="1">
      <c r="A25" s="120"/>
      <c r="B25" s="121">
        <f>IF(D8*D9*D10*D11*D12=0,"",1)</f>
        <v>1</v>
      </c>
      <c r="C25" s="122">
        <f>IF(B25="","",IF(B25&lt;=$D$16,IF(payments_per_year=26,DATE(YEAR(start_date),MONTH(start_date),DAY(start_date)+14*B25),IF(payments_per_year=52,DATE(YEAR(start_date),MONTH(start_date),DAY(start_date)+7*B25),DATE(YEAR(start_date),MONTH(start_date)+12/$D$11,DAY(start_date)))),""))</f>
        <v>42612</v>
      </c>
      <c r="D25" s="123">
        <f>IF(B25="","",$D$15)</f>
        <v>7498.62</v>
      </c>
      <c r="E25" s="124">
        <f>IF(B25="","",D25-F25)</f>
        <v>5459.4</v>
      </c>
      <c r="F25" s="124">
        <f>ROUND(H24*$D$9/payments_per_year,2)</f>
        <v>2039.22</v>
      </c>
      <c r="G25" s="125"/>
      <c r="H25" s="124">
        <f>IF(B25="",0,ROUND(H24-E25-G25,2))</f>
        <v>764540.6</v>
      </c>
      <c r="I25" s="96"/>
      <c r="J25" s="97"/>
    </row>
    <row r="26" spans="1:10" ht="15" customHeight="1">
      <c r="A26" s="120"/>
      <c r="B26" s="121">
        <f>IF(B25&lt;$D$16,IF(H25&gt;0,B25+1,""),"")</f>
        <v>2</v>
      </c>
      <c r="C26" s="122">
        <f t="shared" ref="C26:C89" si="0">IF(B26="","",IF(B26&lt;=$D$16,IF(payments_per_year=26,DATE(YEAR(start_date),MONTH(start_date),DAY(start_date)+14*B26),IF(payments_per_year=52,DATE(YEAR(start_date),MONTH(start_date),DAY(start_date)+7*B26),DATE(YEAR(start_date),MONTH(start_date)+B26*12/$D$11,DAY(start_date)))),""))</f>
        <v>42643</v>
      </c>
      <c r="D26" s="123">
        <f>IF(C26="","",IF($D$15+F26&gt;H25,ROUND(H25+F26,2),$D$15))</f>
        <v>7498.62</v>
      </c>
      <c r="E26" s="124">
        <f>IF(C26="","",D26-F26)</f>
        <v>5473.86</v>
      </c>
      <c r="F26" s="124">
        <f>IF(C26="","",ROUND(H25*$D$9/payments_per_year,2))</f>
        <v>2024.76</v>
      </c>
      <c r="G26" s="125"/>
      <c r="H26" s="124">
        <f>IF(B26="",0,ROUND(H25-E26-G26,2))</f>
        <v>759066.74</v>
      </c>
      <c r="I26" s="96"/>
      <c r="J26" s="97"/>
    </row>
    <row r="27" spans="1:10" ht="15" customHeight="1">
      <c r="A27" s="120"/>
      <c r="B27" s="121">
        <f>IF(B26&lt;$D$16,IF(H26&gt;0,B26+1,""),"")</f>
        <v>3</v>
      </c>
      <c r="C27" s="122">
        <f t="shared" si="0"/>
        <v>42673</v>
      </c>
      <c r="D27" s="123">
        <f>IF(C27="","",IF($D$15+F27&gt;H26,ROUND(H26+F27,2),$D$15))</f>
        <v>7498.62</v>
      </c>
      <c r="E27" s="124">
        <f>IF(C27="","",D27-F27)</f>
        <v>5488.36</v>
      </c>
      <c r="F27" s="124">
        <f>IF(C27="","",ROUND(H26*$D$9/payments_per_year,2))</f>
        <v>2010.26</v>
      </c>
      <c r="G27" s="125"/>
      <c r="H27" s="124">
        <f>IF(B27="",0,ROUND(H26-E27-G27,2))</f>
        <v>753578.38</v>
      </c>
      <c r="I27" s="96"/>
    </row>
    <row r="28" spans="1:10" ht="15" customHeight="1">
      <c r="A28" s="120"/>
      <c r="B28" s="121">
        <f>IF(B27&lt;$D$16,IF(H27&gt;0,B27+1,""),"")</f>
        <v>4</v>
      </c>
      <c r="C28" s="122">
        <f t="shared" si="0"/>
        <v>42704</v>
      </c>
      <c r="D28" s="123">
        <f>IF(C28="","",IF($D$15+F28&gt;H27,ROUND(H27+F28,2),$D$15))</f>
        <v>7498.62</v>
      </c>
      <c r="E28" s="124">
        <f>IF(C28="","",D28-F28)</f>
        <v>5502.8899999999994</v>
      </c>
      <c r="F28" s="124">
        <f>IF(C28="","",ROUND(H27*$D$9/payments_per_year,2))</f>
        <v>1995.73</v>
      </c>
      <c r="G28" s="125"/>
      <c r="H28" s="124">
        <f>IF(B28="",0,ROUND(H27-E28-G28,2))</f>
        <v>748075.49</v>
      </c>
      <c r="I28" s="96"/>
    </row>
    <row r="29" spans="1:10" ht="15" customHeight="1">
      <c r="A29" s="120"/>
      <c r="B29" s="121">
        <f t="shared" ref="B29:B92" si="1">IF(B28&lt;$D$16,IF(H28&gt;0,B28+1,""),"")</f>
        <v>5</v>
      </c>
      <c r="C29" s="122">
        <f t="shared" si="0"/>
        <v>42734</v>
      </c>
      <c r="D29" s="123">
        <f t="shared" ref="D29:D92" si="2">IF(C29="","",IF($D$15+F29&gt;H28,ROUND(H28+F29,2),$D$15))</f>
        <v>7498.62</v>
      </c>
      <c r="E29" s="124">
        <f t="shared" ref="E29:E92" si="3">IF(C29="","",D29-F29)</f>
        <v>5517.4699999999993</v>
      </c>
      <c r="F29" s="124">
        <f t="shared" ref="F29:F92" si="4">IF(C29="","",ROUND(H28*$D$9/payments_per_year,2))</f>
        <v>1981.15</v>
      </c>
      <c r="G29" s="125"/>
      <c r="H29" s="124">
        <f t="shared" ref="H29:H92" si="5">IF(B29="",0,ROUND(H28-E29-G29,2))</f>
        <v>742558.02</v>
      </c>
      <c r="I29" s="96"/>
    </row>
    <row r="30" spans="1:10" ht="15" customHeight="1">
      <c r="A30" s="120"/>
      <c r="B30" s="121">
        <f t="shared" si="1"/>
        <v>6</v>
      </c>
      <c r="C30" s="122">
        <f t="shared" si="0"/>
        <v>42765</v>
      </c>
      <c r="D30" s="123">
        <f t="shared" si="2"/>
        <v>7498.62</v>
      </c>
      <c r="E30" s="124">
        <f t="shared" si="3"/>
        <v>5532.08</v>
      </c>
      <c r="F30" s="124">
        <f t="shared" si="4"/>
        <v>1966.54</v>
      </c>
      <c r="G30" s="125"/>
      <c r="H30" s="124">
        <f t="shared" si="5"/>
        <v>737025.94</v>
      </c>
      <c r="I30" s="96"/>
    </row>
    <row r="31" spans="1:10" ht="15" customHeight="1">
      <c r="A31" s="120"/>
      <c r="B31" s="121">
        <f t="shared" si="1"/>
        <v>7</v>
      </c>
      <c r="C31" s="122">
        <f t="shared" si="0"/>
        <v>42796</v>
      </c>
      <c r="D31" s="123">
        <f t="shared" si="2"/>
        <v>7498.62</v>
      </c>
      <c r="E31" s="124">
        <f t="shared" si="3"/>
        <v>5546.73</v>
      </c>
      <c r="F31" s="124">
        <f t="shared" si="4"/>
        <v>1951.89</v>
      </c>
      <c r="G31" s="125"/>
      <c r="H31" s="124">
        <f t="shared" si="5"/>
        <v>731479.21</v>
      </c>
      <c r="I31" s="96"/>
    </row>
    <row r="32" spans="1:10" ht="15" customHeight="1">
      <c r="A32" s="120"/>
      <c r="B32" s="121">
        <f t="shared" si="1"/>
        <v>8</v>
      </c>
      <c r="C32" s="122">
        <f t="shared" si="0"/>
        <v>42824</v>
      </c>
      <c r="D32" s="123">
        <f t="shared" si="2"/>
        <v>7498.62</v>
      </c>
      <c r="E32" s="124">
        <f t="shared" si="3"/>
        <v>5561.42</v>
      </c>
      <c r="F32" s="124">
        <f t="shared" si="4"/>
        <v>1937.2</v>
      </c>
      <c r="G32" s="125"/>
      <c r="H32" s="124">
        <f t="shared" si="5"/>
        <v>725917.79</v>
      </c>
      <c r="I32" s="96"/>
    </row>
    <row r="33" spans="1:9" ht="15" customHeight="1">
      <c r="A33" s="120"/>
      <c r="B33" s="121">
        <f t="shared" si="1"/>
        <v>9</v>
      </c>
      <c r="C33" s="122">
        <f t="shared" si="0"/>
        <v>42855</v>
      </c>
      <c r="D33" s="123">
        <f t="shared" si="2"/>
        <v>7498.62</v>
      </c>
      <c r="E33" s="124">
        <f t="shared" si="3"/>
        <v>5576.15</v>
      </c>
      <c r="F33" s="124">
        <f t="shared" si="4"/>
        <v>1922.47</v>
      </c>
      <c r="G33" s="125"/>
      <c r="H33" s="124">
        <f t="shared" si="5"/>
        <v>720341.64</v>
      </c>
      <c r="I33" s="96"/>
    </row>
    <row r="34" spans="1:9" ht="15" customHeight="1">
      <c r="A34" s="120"/>
      <c r="B34" s="121">
        <f t="shared" si="1"/>
        <v>10</v>
      </c>
      <c r="C34" s="122">
        <f t="shared" si="0"/>
        <v>42885</v>
      </c>
      <c r="D34" s="123">
        <f t="shared" si="2"/>
        <v>7498.62</v>
      </c>
      <c r="E34" s="124">
        <f t="shared" si="3"/>
        <v>5590.92</v>
      </c>
      <c r="F34" s="124">
        <f t="shared" si="4"/>
        <v>1907.7</v>
      </c>
      <c r="G34" s="125"/>
      <c r="H34" s="124">
        <f t="shared" si="5"/>
        <v>714750.72</v>
      </c>
      <c r="I34" s="96"/>
    </row>
    <row r="35" spans="1:9" ht="15" customHeight="1">
      <c r="A35" s="120"/>
      <c r="B35" s="121">
        <f t="shared" si="1"/>
        <v>11</v>
      </c>
      <c r="C35" s="122">
        <f t="shared" si="0"/>
        <v>42916</v>
      </c>
      <c r="D35" s="123">
        <f t="shared" si="2"/>
        <v>7498.62</v>
      </c>
      <c r="E35" s="124">
        <f t="shared" si="3"/>
        <v>5605.7199999999993</v>
      </c>
      <c r="F35" s="124">
        <f t="shared" si="4"/>
        <v>1892.9</v>
      </c>
      <c r="G35" s="125"/>
      <c r="H35" s="124">
        <f t="shared" si="5"/>
        <v>709145</v>
      </c>
      <c r="I35" s="96"/>
    </row>
    <row r="36" spans="1:9" ht="15" customHeight="1">
      <c r="A36" s="120"/>
      <c r="B36" s="121">
        <f t="shared" si="1"/>
        <v>12</v>
      </c>
      <c r="C36" s="122">
        <f t="shared" si="0"/>
        <v>42946</v>
      </c>
      <c r="D36" s="123">
        <f t="shared" si="2"/>
        <v>7498.62</v>
      </c>
      <c r="E36" s="124">
        <f t="shared" si="3"/>
        <v>5620.57</v>
      </c>
      <c r="F36" s="124">
        <f t="shared" si="4"/>
        <v>1878.05</v>
      </c>
      <c r="G36" s="125"/>
      <c r="H36" s="124">
        <f t="shared" si="5"/>
        <v>703524.43</v>
      </c>
      <c r="I36" s="96"/>
    </row>
    <row r="37" spans="1:9" ht="15" customHeight="1">
      <c r="A37" s="120"/>
      <c r="B37" s="121">
        <f t="shared" si="1"/>
        <v>13</v>
      </c>
      <c r="C37" s="122">
        <f t="shared" si="0"/>
        <v>42977</v>
      </c>
      <c r="D37" s="123">
        <f t="shared" si="2"/>
        <v>7498.62</v>
      </c>
      <c r="E37" s="124">
        <f t="shared" si="3"/>
        <v>5635.45</v>
      </c>
      <c r="F37" s="124">
        <f t="shared" si="4"/>
        <v>1863.17</v>
      </c>
      <c r="G37" s="125"/>
      <c r="H37" s="124">
        <f t="shared" si="5"/>
        <v>697888.98</v>
      </c>
      <c r="I37" s="96"/>
    </row>
    <row r="38" spans="1:9" ht="15" customHeight="1">
      <c r="A38" s="120"/>
      <c r="B38" s="121">
        <f t="shared" si="1"/>
        <v>14</v>
      </c>
      <c r="C38" s="122">
        <f t="shared" si="0"/>
        <v>43008</v>
      </c>
      <c r="D38" s="123">
        <f t="shared" si="2"/>
        <v>7498.62</v>
      </c>
      <c r="E38" s="124">
        <f t="shared" si="3"/>
        <v>5650.38</v>
      </c>
      <c r="F38" s="124">
        <f t="shared" si="4"/>
        <v>1848.24</v>
      </c>
      <c r="G38" s="125"/>
      <c r="H38" s="124">
        <f t="shared" si="5"/>
        <v>692238.6</v>
      </c>
      <c r="I38" s="96"/>
    </row>
    <row r="39" spans="1:9" ht="15" customHeight="1">
      <c r="A39" s="120"/>
      <c r="B39" s="121">
        <f t="shared" si="1"/>
        <v>15</v>
      </c>
      <c r="C39" s="122">
        <f t="shared" si="0"/>
        <v>43038</v>
      </c>
      <c r="D39" s="123">
        <f t="shared" si="2"/>
        <v>7498.62</v>
      </c>
      <c r="E39" s="124">
        <f t="shared" si="3"/>
        <v>5665.34</v>
      </c>
      <c r="F39" s="124">
        <f t="shared" si="4"/>
        <v>1833.28</v>
      </c>
      <c r="G39" s="125"/>
      <c r="H39" s="124">
        <f t="shared" si="5"/>
        <v>686573.26</v>
      </c>
      <c r="I39" s="96"/>
    </row>
    <row r="40" spans="1:9" ht="15" customHeight="1">
      <c r="A40" s="120"/>
      <c r="B40" s="121">
        <f t="shared" si="1"/>
        <v>16</v>
      </c>
      <c r="C40" s="122">
        <f t="shared" si="0"/>
        <v>43069</v>
      </c>
      <c r="D40" s="123">
        <f t="shared" si="2"/>
        <v>7498.62</v>
      </c>
      <c r="E40" s="124">
        <f t="shared" si="3"/>
        <v>5680.35</v>
      </c>
      <c r="F40" s="124">
        <f t="shared" si="4"/>
        <v>1818.27</v>
      </c>
      <c r="G40" s="125"/>
      <c r="H40" s="124">
        <f t="shared" si="5"/>
        <v>680892.91</v>
      </c>
      <c r="I40" s="96"/>
    </row>
    <row r="41" spans="1:9" ht="15" customHeight="1">
      <c r="A41" s="120"/>
      <c r="B41" s="121">
        <f t="shared" si="1"/>
        <v>17</v>
      </c>
      <c r="C41" s="122">
        <f t="shared" si="0"/>
        <v>43099</v>
      </c>
      <c r="D41" s="123">
        <f t="shared" si="2"/>
        <v>7498.62</v>
      </c>
      <c r="E41" s="124">
        <f t="shared" si="3"/>
        <v>5695.3899999999994</v>
      </c>
      <c r="F41" s="124">
        <f t="shared" si="4"/>
        <v>1803.23</v>
      </c>
      <c r="G41" s="125"/>
      <c r="H41" s="124">
        <f t="shared" si="5"/>
        <v>675197.52</v>
      </c>
      <c r="I41" s="96"/>
    </row>
    <row r="42" spans="1:9" ht="15" customHeight="1">
      <c r="A42" s="120"/>
      <c r="B42" s="121">
        <f t="shared" si="1"/>
        <v>18</v>
      </c>
      <c r="C42" s="122">
        <f t="shared" si="0"/>
        <v>43130</v>
      </c>
      <c r="D42" s="123">
        <f t="shared" si="2"/>
        <v>7498.62</v>
      </c>
      <c r="E42" s="124">
        <f t="shared" si="3"/>
        <v>5710.4699999999993</v>
      </c>
      <c r="F42" s="124">
        <f t="shared" si="4"/>
        <v>1788.15</v>
      </c>
      <c r="G42" s="125"/>
      <c r="H42" s="124">
        <f t="shared" si="5"/>
        <v>669487.05000000005</v>
      </c>
      <c r="I42" s="96"/>
    </row>
    <row r="43" spans="1:9" ht="15" customHeight="1">
      <c r="A43" s="120"/>
      <c r="B43" s="121">
        <f t="shared" si="1"/>
        <v>19</v>
      </c>
      <c r="C43" s="122">
        <f t="shared" si="0"/>
        <v>43161</v>
      </c>
      <c r="D43" s="123">
        <f t="shared" si="2"/>
        <v>7498.62</v>
      </c>
      <c r="E43" s="124">
        <f t="shared" si="3"/>
        <v>5725.6</v>
      </c>
      <c r="F43" s="124">
        <f t="shared" si="4"/>
        <v>1773.02</v>
      </c>
      <c r="G43" s="125"/>
      <c r="H43" s="124">
        <f t="shared" si="5"/>
        <v>663761.44999999995</v>
      </c>
      <c r="I43" s="96"/>
    </row>
    <row r="44" spans="1:9" ht="15" customHeight="1">
      <c r="A44" s="120"/>
      <c r="B44" s="121">
        <f t="shared" si="1"/>
        <v>20</v>
      </c>
      <c r="C44" s="122">
        <f t="shared" si="0"/>
        <v>43189</v>
      </c>
      <c r="D44" s="123">
        <f t="shared" si="2"/>
        <v>7498.62</v>
      </c>
      <c r="E44" s="124">
        <f t="shared" si="3"/>
        <v>5740.76</v>
      </c>
      <c r="F44" s="124">
        <f t="shared" si="4"/>
        <v>1757.86</v>
      </c>
      <c r="G44" s="125"/>
      <c r="H44" s="124">
        <f t="shared" si="5"/>
        <v>658020.68999999994</v>
      </c>
      <c r="I44" s="96"/>
    </row>
    <row r="45" spans="1:9" ht="15" customHeight="1">
      <c r="A45" s="120"/>
      <c r="B45" s="121">
        <f t="shared" si="1"/>
        <v>21</v>
      </c>
      <c r="C45" s="122">
        <f t="shared" si="0"/>
        <v>43220</v>
      </c>
      <c r="D45" s="123">
        <f t="shared" si="2"/>
        <v>7498.62</v>
      </c>
      <c r="E45" s="124">
        <f t="shared" si="3"/>
        <v>5755.96</v>
      </c>
      <c r="F45" s="124">
        <f t="shared" si="4"/>
        <v>1742.66</v>
      </c>
      <c r="G45" s="125"/>
      <c r="H45" s="124">
        <f t="shared" si="5"/>
        <v>652264.73</v>
      </c>
      <c r="I45" s="96"/>
    </row>
    <row r="46" spans="1:9" ht="15" customHeight="1">
      <c r="A46" s="120"/>
      <c r="B46" s="121">
        <f t="shared" si="1"/>
        <v>22</v>
      </c>
      <c r="C46" s="122">
        <f t="shared" si="0"/>
        <v>43250</v>
      </c>
      <c r="D46" s="123">
        <f t="shared" si="2"/>
        <v>7498.62</v>
      </c>
      <c r="E46" s="124">
        <f t="shared" si="3"/>
        <v>5771.21</v>
      </c>
      <c r="F46" s="124">
        <f t="shared" si="4"/>
        <v>1727.41</v>
      </c>
      <c r="G46" s="125"/>
      <c r="H46" s="124">
        <f t="shared" si="5"/>
        <v>646493.52</v>
      </c>
      <c r="I46" s="96"/>
    </row>
    <row r="47" spans="1:9" ht="15" customHeight="1">
      <c r="A47" s="120"/>
      <c r="B47" s="121">
        <f t="shared" si="1"/>
        <v>23</v>
      </c>
      <c r="C47" s="122">
        <f t="shared" si="0"/>
        <v>43281</v>
      </c>
      <c r="D47" s="123">
        <f t="shared" si="2"/>
        <v>7498.62</v>
      </c>
      <c r="E47" s="124">
        <f t="shared" si="3"/>
        <v>5786.49</v>
      </c>
      <c r="F47" s="124">
        <f t="shared" si="4"/>
        <v>1712.13</v>
      </c>
      <c r="G47" s="125"/>
      <c r="H47" s="124">
        <f t="shared" si="5"/>
        <v>640707.03</v>
      </c>
      <c r="I47" s="96"/>
    </row>
    <row r="48" spans="1:9" ht="15" customHeight="1">
      <c r="A48" s="120"/>
      <c r="B48" s="121">
        <f t="shared" si="1"/>
        <v>24</v>
      </c>
      <c r="C48" s="122">
        <f t="shared" si="0"/>
        <v>43311</v>
      </c>
      <c r="D48" s="123">
        <f t="shared" si="2"/>
        <v>7498.62</v>
      </c>
      <c r="E48" s="124">
        <f t="shared" si="3"/>
        <v>5801.8099999999995</v>
      </c>
      <c r="F48" s="124">
        <f t="shared" si="4"/>
        <v>1696.81</v>
      </c>
      <c r="G48" s="125"/>
      <c r="H48" s="124">
        <f t="shared" si="5"/>
        <v>634905.22</v>
      </c>
      <c r="I48" s="96"/>
    </row>
    <row r="49" spans="1:9" ht="15" customHeight="1">
      <c r="A49" s="120"/>
      <c r="B49" s="121">
        <f t="shared" si="1"/>
        <v>25</v>
      </c>
      <c r="C49" s="122">
        <f t="shared" si="0"/>
        <v>43342</v>
      </c>
      <c r="D49" s="123">
        <f t="shared" si="2"/>
        <v>7498.62</v>
      </c>
      <c r="E49" s="124">
        <f t="shared" si="3"/>
        <v>5817.18</v>
      </c>
      <c r="F49" s="124">
        <f t="shared" si="4"/>
        <v>1681.44</v>
      </c>
      <c r="G49" s="125"/>
      <c r="H49" s="124">
        <f t="shared" si="5"/>
        <v>629088.04</v>
      </c>
      <c r="I49" s="96"/>
    </row>
    <row r="50" spans="1:9" ht="15" customHeight="1">
      <c r="A50" s="120"/>
      <c r="B50" s="121">
        <f t="shared" si="1"/>
        <v>26</v>
      </c>
      <c r="C50" s="122">
        <f t="shared" si="0"/>
        <v>43373</v>
      </c>
      <c r="D50" s="123">
        <f t="shared" si="2"/>
        <v>7498.62</v>
      </c>
      <c r="E50" s="124">
        <f t="shared" si="3"/>
        <v>5832.59</v>
      </c>
      <c r="F50" s="124">
        <f t="shared" si="4"/>
        <v>1666.03</v>
      </c>
      <c r="G50" s="125"/>
      <c r="H50" s="124">
        <f t="shared" si="5"/>
        <v>623255.44999999995</v>
      </c>
      <c r="I50" s="96"/>
    </row>
    <row r="51" spans="1:9" ht="15" customHeight="1">
      <c r="A51" s="120"/>
      <c r="B51" s="121">
        <f t="shared" si="1"/>
        <v>27</v>
      </c>
      <c r="C51" s="122">
        <f t="shared" si="0"/>
        <v>43403</v>
      </c>
      <c r="D51" s="123">
        <f t="shared" si="2"/>
        <v>7498.62</v>
      </c>
      <c r="E51" s="124">
        <f t="shared" si="3"/>
        <v>5848.03</v>
      </c>
      <c r="F51" s="124">
        <f t="shared" si="4"/>
        <v>1650.59</v>
      </c>
      <c r="G51" s="125"/>
      <c r="H51" s="124">
        <f t="shared" si="5"/>
        <v>617407.42000000004</v>
      </c>
      <c r="I51" s="96"/>
    </row>
    <row r="52" spans="1:9" ht="15" customHeight="1">
      <c r="A52" s="120"/>
      <c r="B52" s="121">
        <f t="shared" si="1"/>
        <v>28</v>
      </c>
      <c r="C52" s="122">
        <f t="shared" si="0"/>
        <v>43434</v>
      </c>
      <c r="D52" s="123">
        <f t="shared" si="2"/>
        <v>7498.62</v>
      </c>
      <c r="E52" s="124">
        <f t="shared" si="3"/>
        <v>5863.52</v>
      </c>
      <c r="F52" s="124">
        <f t="shared" si="4"/>
        <v>1635.1</v>
      </c>
      <c r="G52" s="125"/>
      <c r="H52" s="124">
        <f t="shared" si="5"/>
        <v>611543.9</v>
      </c>
      <c r="I52" s="96"/>
    </row>
    <row r="53" spans="1:9" ht="15" customHeight="1">
      <c r="A53" s="120"/>
      <c r="B53" s="121">
        <f t="shared" si="1"/>
        <v>29</v>
      </c>
      <c r="C53" s="122">
        <f t="shared" si="0"/>
        <v>43464</v>
      </c>
      <c r="D53" s="123">
        <f t="shared" si="2"/>
        <v>7498.62</v>
      </c>
      <c r="E53" s="124">
        <f t="shared" si="3"/>
        <v>5879.05</v>
      </c>
      <c r="F53" s="124">
        <f t="shared" si="4"/>
        <v>1619.57</v>
      </c>
      <c r="G53" s="125"/>
      <c r="H53" s="124">
        <f t="shared" si="5"/>
        <v>605664.85</v>
      </c>
      <c r="I53" s="96"/>
    </row>
    <row r="54" spans="1:9" ht="15" customHeight="1">
      <c r="A54" s="120"/>
      <c r="B54" s="121">
        <f t="shared" si="1"/>
        <v>30</v>
      </c>
      <c r="C54" s="122">
        <f t="shared" si="0"/>
        <v>43495</v>
      </c>
      <c r="D54" s="123">
        <f t="shared" si="2"/>
        <v>7498.62</v>
      </c>
      <c r="E54" s="124">
        <f t="shared" si="3"/>
        <v>5894.62</v>
      </c>
      <c r="F54" s="124">
        <f t="shared" si="4"/>
        <v>1604</v>
      </c>
      <c r="G54" s="125"/>
      <c r="H54" s="124">
        <f t="shared" si="5"/>
        <v>599770.23</v>
      </c>
      <c r="I54" s="96"/>
    </row>
    <row r="55" spans="1:9" ht="15" customHeight="1">
      <c r="A55" s="120"/>
      <c r="B55" s="121">
        <f t="shared" si="1"/>
        <v>31</v>
      </c>
      <c r="C55" s="122">
        <f t="shared" si="0"/>
        <v>43526</v>
      </c>
      <c r="D55" s="123">
        <f t="shared" si="2"/>
        <v>7498.62</v>
      </c>
      <c r="E55" s="124">
        <f t="shared" si="3"/>
        <v>5910.23</v>
      </c>
      <c r="F55" s="124">
        <f t="shared" si="4"/>
        <v>1588.39</v>
      </c>
      <c r="G55" s="125"/>
      <c r="H55" s="124">
        <f t="shared" si="5"/>
        <v>593860</v>
      </c>
      <c r="I55" s="96"/>
    </row>
    <row r="56" spans="1:9" ht="15" customHeight="1">
      <c r="A56" s="120"/>
      <c r="B56" s="121">
        <f t="shared" si="1"/>
        <v>32</v>
      </c>
      <c r="C56" s="122">
        <f t="shared" si="0"/>
        <v>43554</v>
      </c>
      <c r="D56" s="123">
        <f t="shared" si="2"/>
        <v>7498.62</v>
      </c>
      <c r="E56" s="124">
        <f t="shared" si="3"/>
        <v>5925.88</v>
      </c>
      <c r="F56" s="124">
        <f t="shared" si="4"/>
        <v>1572.74</v>
      </c>
      <c r="G56" s="125"/>
      <c r="H56" s="124">
        <f t="shared" si="5"/>
        <v>587934.12</v>
      </c>
      <c r="I56" s="96"/>
    </row>
    <row r="57" spans="1:9" ht="15" customHeight="1">
      <c r="A57" s="120"/>
      <c r="B57" s="121">
        <f t="shared" si="1"/>
        <v>33</v>
      </c>
      <c r="C57" s="122">
        <f t="shared" si="0"/>
        <v>43585</v>
      </c>
      <c r="D57" s="123">
        <f t="shared" si="2"/>
        <v>7498.62</v>
      </c>
      <c r="E57" s="124">
        <f t="shared" si="3"/>
        <v>5941.57</v>
      </c>
      <c r="F57" s="124">
        <f t="shared" si="4"/>
        <v>1557.05</v>
      </c>
      <c r="G57" s="125"/>
      <c r="H57" s="124">
        <f t="shared" si="5"/>
        <v>581992.55000000005</v>
      </c>
      <c r="I57" s="96"/>
    </row>
    <row r="58" spans="1:9" ht="15" customHeight="1">
      <c r="A58" s="120"/>
      <c r="B58" s="121">
        <f t="shared" si="1"/>
        <v>34</v>
      </c>
      <c r="C58" s="122">
        <f t="shared" si="0"/>
        <v>43615</v>
      </c>
      <c r="D58" s="123">
        <f t="shared" si="2"/>
        <v>7498.62</v>
      </c>
      <c r="E58" s="124">
        <f t="shared" si="3"/>
        <v>5957.3099999999995</v>
      </c>
      <c r="F58" s="124">
        <f t="shared" si="4"/>
        <v>1541.31</v>
      </c>
      <c r="G58" s="125"/>
      <c r="H58" s="124">
        <f t="shared" si="5"/>
        <v>576035.24</v>
      </c>
      <c r="I58" s="96"/>
    </row>
    <row r="59" spans="1:9" ht="15" customHeight="1">
      <c r="A59" s="120"/>
      <c r="B59" s="121">
        <f t="shared" si="1"/>
        <v>35</v>
      </c>
      <c r="C59" s="122">
        <f t="shared" si="0"/>
        <v>43646</v>
      </c>
      <c r="D59" s="123">
        <f t="shared" si="2"/>
        <v>7498.62</v>
      </c>
      <c r="E59" s="124">
        <f t="shared" si="3"/>
        <v>5973.09</v>
      </c>
      <c r="F59" s="124">
        <f t="shared" si="4"/>
        <v>1525.53</v>
      </c>
      <c r="G59" s="125"/>
      <c r="H59" s="124">
        <f t="shared" si="5"/>
        <v>570062.15</v>
      </c>
      <c r="I59" s="96"/>
    </row>
    <row r="60" spans="1:9" ht="15" customHeight="1">
      <c r="A60" s="120"/>
      <c r="B60" s="121">
        <f t="shared" si="1"/>
        <v>36</v>
      </c>
      <c r="C60" s="122">
        <f t="shared" si="0"/>
        <v>43676</v>
      </c>
      <c r="D60" s="123">
        <f t="shared" si="2"/>
        <v>7498.62</v>
      </c>
      <c r="E60" s="124">
        <f t="shared" si="3"/>
        <v>5988.91</v>
      </c>
      <c r="F60" s="124">
        <f t="shared" si="4"/>
        <v>1509.71</v>
      </c>
      <c r="G60" s="125"/>
      <c r="H60" s="124">
        <f t="shared" si="5"/>
        <v>564073.24</v>
      </c>
      <c r="I60" s="96"/>
    </row>
    <row r="61" spans="1:9" ht="15" customHeight="1">
      <c r="A61" s="120"/>
      <c r="B61" s="121">
        <f t="shared" si="1"/>
        <v>37</v>
      </c>
      <c r="C61" s="122">
        <f t="shared" si="0"/>
        <v>43707</v>
      </c>
      <c r="D61" s="123">
        <f t="shared" si="2"/>
        <v>7498.62</v>
      </c>
      <c r="E61" s="124">
        <f t="shared" si="3"/>
        <v>6004.77</v>
      </c>
      <c r="F61" s="124">
        <f t="shared" si="4"/>
        <v>1493.85</v>
      </c>
      <c r="G61" s="125"/>
      <c r="H61" s="124">
        <f t="shared" si="5"/>
        <v>558068.47</v>
      </c>
      <c r="I61" s="96"/>
    </row>
    <row r="62" spans="1:9" ht="15" customHeight="1">
      <c r="A62" s="120"/>
      <c r="B62" s="121">
        <f t="shared" si="1"/>
        <v>38</v>
      </c>
      <c r="C62" s="122">
        <f t="shared" si="0"/>
        <v>43738</v>
      </c>
      <c r="D62" s="123">
        <f t="shared" si="2"/>
        <v>7498.62</v>
      </c>
      <c r="E62" s="124">
        <f t="shared" si="3"/>
        <v>6020.67</v>
      </c>
      <c r="F62" s="124">
        <f t="shared" si="4"/>
        <v>1477.95</v>
      </c>
      <c r="G62" s="125"/>
      <c r="H62" s="124">
        <f t="shared" si="5"/>
        <v>552047.80000000005</v>
      </c>
      <c r="I62" s="96"/>
    </row>
    <row r="63" spans="1:9" ht="15" customHeight="1">
      <c r="A63" s="120"/>
      <c r="B63" s="121">
        <f t="shared" si="1"/>
        <v>39</v>
      </c>
      <c r="C63" s="122">
        <f t="shared" si="0"/>
        <v>43768</v>
      </c>
      <c r="D63" s="123">
        <f t="shared" si="2"/>
        <v>7498.62</v>
      </c>
      <c r="E63" s="124">
        <f t="shared" si="3"/>
        <v>6036.61</v>
      </c>
      <c r="F63" s="124">
        <f t="shared" si="4"/>
        <v>1462.01</v>
      </c>
      <c r="G63" s="125"/>
      <c r="H63" s="124">
        <f t="shared" si="5"/>
        <v>546011.18999999994</v>
      </c>
      <c r="I63" s="96"/>
    </row>
    <row r="64" spans="1:9" ht="15" customHeight="1">
      <c r="A64" s="120"/>
      <c r="B64" s="121">
        <f t="shared" si="1"/>
        <v>40</v>
      </c>
      <c r="C64" s="122">
        <f t="shared" si="0"/>
        <v>43799</v>
      </c>
      <c r="D64" s="123">
        <f t="shared" si="2"/>
        <v>7498.62</v>
      </c>
      <c r="E64" s="124">
        <f t="shared" si="3"/>
        <v>6052.6</v>
      </c>
      <c r="F64" s="124">
        <f t="shared" si="4"/>
        <v>1446.02</v>
      </c>
      <c r="G64" s="125"/>
      <c r="H64" s="124">
        <f t="shared" si="5"/>
        <v>539958.59</v>
      </c>
      <c r="I64" s="96"/>
    </row>
    <row r="65" spans="1:9" ht="15" customHeight="1">
      <c r="A65" s="120"/>
      <c r="B65" s="121">
        <f t="shared" si="1"/>
        <v>41</v>
      </c>
      <c r="C65" s="122">
        <f t="shared" si="0"/>
        <v>43829</v>
      </c>
      <c r="D65" s="123">
        <f t="shared" si="2"/>
        <v>7498.62</v>
      </c>
      <c r="E65" s="124">
        <f t="shared" si="3"/>
        <v>6068.63</v>
      </c>
      <c r="F65" s="124">
        <f t="shared" si="4"/>
        <v>1429.99</v>
      </c>
      <c r="G65" s="125"/>
      <c r="H65" s="124">
        <f t="shared" si="5"/>
        <v>533889.96</v>
      </c>
      <c r="I65" s="96"/>
    </row>
    <row r="66" spans="1:9" ht="15" customHeight="1">
      <c r="A66" s="120"/>
      <c r="B66" s="121">
        <f t="shared" si="1"/>
        <v>42</v>
      </c>
      <c r="C66" s="122">
        <f t="shared" si="0"/>
        <v>43860</v>
      </c>
      <c r="D66" s="123">
        <f t="shared" si="2"/>
        <v>7498.62</v>
      </c>
      <c r="E66" s="124">
        <f t="shared" si="3"/>
        <v>6084.7</v>
      </c>
      <c r="F66" s="124">
        <f t="shared" si="4"/>
        <v>1413.92</v>
      </c>
      <c r="G66" s="125"/>
      <c r="H66" s="124">
        <f t="shared" si="5"/>
        <v>527805.26</v>
      </c>
      <c r="I66" s="96"/>
    </row>
    <row r="67" spans="1:9" ht="15" customHeight="1">
      <c r="A67" s="120"/>
      <c r="B67" s="121">
        <f t="shared" si="1"/>
        <v>43</v>
      </c>
      <c r="C67" s="122">
        <f t="shared" si="0"/>
        <v>43891</v>
      </c>
      <c r="D67" s="123">
        <f t="shared" si="2"/>
        <v>7498.62</v>
      </c>
      <c r="E67" s="124">
        <f t="shared" si="3"/>
        <v>6100.82</v>
      </c>
      <c r="F67" s="124">
        <f t="shared" si="4"/>
        <v>1397.8</v>
      </c>
      <c r="G67" s="125"/>
      <c r="H67" s="124">
        <f t="shared" si="5"/>
        <v>521704.44</v>
      </c>
      <c r="I67" s="96"/>
    </row>
    <row r="68" spans="1:9" ht="15" customHeight="1">
      <c r="A68" s="120"/>
      <c r="B68" s="121">
        <f t="shared" si="1"/>
        <v>44</v>
      </c>
      <c r="C68" s="122">
        <f t="shared" si="0"/>
        <v>43920</v>
      </c>
      <c r="D68" s="123">
        <f t="shared" si="2"/>
        <v>7498.62</v>
      </c>
      <c r="E68" s="124">
        <f t="shared" si="3"/>
        <v>6116.9699999999993</v>
      </c>
      <c r="F68" s="124">
        <f t="shared" si="4"/>
        <v>1381.65</v>
      </c>
      <c r="G68" s="125"/>
      <c r="H68" s="124">
        <f t="shared" si="5"/>
        <v>515587.47</v>
      </c>
      <c r="I68" s="96"/>
    </row>
    <row r="69" spans="1:9" ht="15" customHeight="1">
      <c r="A69" s="120"/>
      <c r="B69" s="121">
        <f t="shared" si="1"/>
        <v>45</v>
      </c>
      <c r="C69" s="122">
        <f t="shared" si="0"/>
        <v>43951</v>
      </c>
      <c r="D69" s="123">
        <f t="shared" si="2"/>
        <v>7498.62</v>
      </c>
      <c r="E69" s="124">
        <f t="shared" si="3"/>
        <v>6133.17</v>
      </c>
      <c r="F69" s="124">
        <f t="shared" si="4"/>
        <v>1365.45</v>
      </c>
      <c r="G69" s="125"/>
      <c r="H69" s="124">
        <f t="shared" si="5"/>
        <v>509454.3</v>
      </c>
      <c r="I69" s="96"/>
    </row>
    <row r="70" spans="1:9" ht="15" customHeight="1">
      <c r="A70" s="120"/>
      <c r="B70" s="121">
        <f t="shared" si="1"/>
        <v>46</v>
      </c>
      <c r="C70" s="122">
        <f t="shared" si="0"/>
        <v>43981</v>
      </c>
      <c r="D70" s="123">
        <f t="shared" si="2"/>
        <v>7498.62</v>
      </c>
      <c r="E70" s="124">
        <f t="shared" si="3"/>
        <v>6149.42</v>
      </c>
      <c r="F70" s="124">
        <f t="shared" si="4"/>
        <v>1349.2</v>
      </c>
      <c r="G70" s="125"/>
      <c r="H70" s="124">
        <f t="shared" si="5"/>
        <v>503304.88</v>
      </c>
      <c r="I70" s="96"/>
    </row>
    <row r="71" spans="1:9" ht="15" customHeight="1">
      <c r="A71" s="120"/>
      <c r="B71" s="121">
        <f t="shared" si="1"/>
        <v>47</v>
      </c>
      <c r="C71" s="122">
        <f t="shared" si="0"/>
        <v>44012</v>
      </c>
      <c r="D71" s="123">
        <f t="shared" si="2"/>
        <v>7498.62</v>
      </c>
      <c r="E71" s="124">
        <f t="shared" si="3"/>
        <v>6165.7</v>
      </c>
      <c r="F71" s="124">
        <f t="shared" si="4"/>
        <v>1332.92</v>
      </c>
      <c r="G71" s="125"/>
      <c r="H71" s="124">
        <f t="shared" si="5"/>
        <v>497139.18</v>
      </c>
      <c r="I71" s="96"/>
    </row>
    <row r="72" spans="1:9" ht="15" customHeight="1">
      <c r="A72" s="120"/>
      <c r="B72" s="121">
        <f t="shared" si="1"/>
        <v>48</v>
      </c>
      <c r="C72" s="122">
        <f t="shared" si="0"/>
        <v>44042</v>
      </c>
      <c r="D72" s="123">
        <f t="shared" si="2"/>
        <v>7498.62</v>
      </c>
      <c r="E72" s="124">
        <f t="shared" si="3"/>
        <v>6182.03</v>
      </c>
      <c r="F72" s="124">
        <f t="shared" si="4"/>
        <v>1316.59</v>
      </c>
      <c r="G72" s="125"/>
      <c r="H72" s="124">
        <f t="shared" si="5"/>
        <v>490957.15</v>
      </c>
      <c r="I72" s="96"/>
    </row>
    <row r="73" spans="1:9" ht="15" customHeight="1">
      <c r="A73" s="120"/>
      <c r="B73" s="121">
        <f t="shared" si="1"/>
        <v>49</v>
      </c>
      <c r="C73" s="122">
        <f t="shared" si="0"/>
        <v>44073</v>
      </c>
      <c r="D73" s="123">
        <f t="shared" si="2"/>
        <v>7498.62</v>
      </c>
      <c r="E73" s="124">
        <f t="shared" si="3"/>
        <v>6198.4</v>
      </c>
      <c r="F73" s="124">
        <f t="shared" si="4"/>
        <v>1300.22</v>
      </c>
      <c r="G73" s="125"/>
      <c r="H73" s="124">
        <f t="shared" si="5"/>
        <v>484758.75</v>
      </c>
      <c r="I73" s="96"/>
    </row>
    <row r="74" spans="1:9" ht="15" customHeight="1">
      <c r="A74" s="120"/>
      <c r="B74" s="121">
        <f t="shared" si="1"/>
        <v>50</v>
      </c>
      <c r="C74" s="122">
        <f t="shared" si="0"/>
        <v>44104</v>
      </c>
      <c r="D74" s="123">
        <f t="shared" si="2"/>
        <v>7498.62</v>
      </c>
      <c r="E74" s="124">
        <f t="shared" si="3"/>
        <v>6214.82</v>
      </c>
      <c r="F74" s="124">
        <f t="shared" si="4"/>
        <v>1283.8</v>
      </c>
      <c r="G74" s="125"/>
      <c r="H74" s="124">
        <f t="shared" si="5"/>
        <v>478543.93</v>
      </c>
      <c r="I74" s="96"/>
    </row>
    <row r="75" spans="1:9" ht="15" customHeight="1">
      <c r="A75" s="120"/>
      <c r="B75" s="121">
        <f t="shared" si="1"/>
        <v>51</v>
      </c>
      <c r="C75" s="122">
        <f t="shared" si="0"/>
        <v>44134</v>
      </c>
      <c r="D75" s="123">
        <f t="shared" si="2"/>
        <v>7498.62</v>
      </c>
      <c r="E75" s="124">
        <f t="shared" si="3"/>
        <v>6231.28</v>
      </c>
      <c r="F75" s="124">
        <f t="shared" si="4"/>
        <v>1267.3399999999999</v>
      </c>
      <c r="G75" s="125"/>
      <c r="H75" s="124">
        <f t="shared" si="5"/>
        <v>472312.65</v>
      </c>
      <c r="I75" s="96"/>
    </row>
    <row r="76" spans="1:9" ht="15" customHeight="1">
      <c r="A76" s="120"/>
      <c r="B76" s="121">
        <f t="shared" si="1"/>
        <v>52</v>
      </c>
      <c r="C76" s="122">
        <f t="shared" si="0"/>
        <v>44165</v>
      </c>
      <c r="D76" s="123">
        <f t="shared" si="2"/>
        <v>7498.62</v>
      </c>
      <c r="E76" s="124">
        <f t="shared" si="3"/>
        <v>6247.78</v>
      </c>
      <c r="F76" s="124">
        <f t="shared" si="4"/>
        <v>1250.8399999999999</v>
      </c>
      <c r="G76" s="125"/>
      <c r="H76" s="124">
        <f t="shared" si="5"/>
        <v>466064.87</v>
      </c>
      <c r="I76" s="96"/>
    </row>
    <row r="77" spans="1:9" ht="15" customHeight="1">
      <c r="A77" s="120"/>
      <c r="B77" s="121">
        <f t="shared" si="1"/>
        <v>53</v>
      </c>
      <c r="C77" s="122">
        <f t="shared" si="0"/>
        <v>44195</v>
      </c>
      <c r="D77" s="123">
        <f t="shared" si="2"/>
        <v>7498.62</v>
      </c>
      <c r="E77" s="124">
        <f t="shared" si="3"/>
        <v>6264.32</v>
      </c>
      <c r="F77" s="124">
        <f t="shared" si="4"/>
        <v>1234.3</v>
      </c>
      <c r="G77" s="125"/>
      <c r="H77" s="124">
        <f t="shared" si="5"/>
        <v>459800.55</v>
      </c>
      <c r="I77" s="96"/>
    </row>
    <row r="78" spans="1:9" ht="15" customHeight="1">
      <c r="A78" s="120"/>
      <c r="B78" s="121">
        <f t="shared" si="1"/>
        <v>54</v>
      </c>
      <c r="C78" s="122">
        <f t="shared" si="0"/>
        <v>44226</v>
      </c>
      <c r="D78" s="123">
        <f t="shared" si="2"/>
        <v>7498.62</v>
      </c>
      <c r="E78" s="124">
        <f t="shared" si="3"/>
        <v>6280.91</v>
      </c>
      <c r="F78" s="124">
        <f t="shared" si="4"/>
        <v>1217.71</v>
      </c>
      <c r="G78" s="125"/>
      <c r="H78" s="124">
        <f t="shared" si="5"/>
        <v>453519.64</v>
      </c>
      <c r="I78" s="96"/>
    </row>
    <row r="79" spans="1:9" ht="15" customHeight="1">
      <c r="A79" s="120"/>
      <c r="B79" s="121">
        <f t="shared" si="1"/>
        <v>55</v>
      </c>
      <c r="C79" s="122">
        <f t="shared" si="0"/>
        <v>44257</v>
      </c>
      <c r="D79" s="123">
        <f t="shared" si="2"/>
        <v>7498.62</v>
      </c>
      <c r="E79" s="124">
        <f t="shared" si="3"/>
        <v>6297.55</v>
      </c>
      <c r="F79" s="124">
        <f t="shared" si="4"/>
        <v>1201.07</v>
      </c>
      <c r="G79" s="125"/>
      <c r="H79" s="124">
        <f t="shared" si="5"/>
        <v>447222.09</v>
      </c>
      <c r="I79" s="96"/>
    </row>
    <row r="80" spans="1:9" ht="15" customHeight="1">
      <c r="A80" s="120"/>
      <c r="B80" s="121">
        <f t="shared" si="1"/>
        <v>56</v>
      </c>
      <c r="C80" s="122">
        <f t="shared" si="0"/>
        <v>44285</v>
      </c>
      <c r="D80" s="123">
        <f t="shared" si="2"/>
        <v>7498.62</v>
      </c>
      <c r="E80" s="124">
        <f t="shared" si="3"/>
        <v>6314.23</v>
      </c>
      <c r="F80" s="124">
        <f t="shared" si="4"/>
        <v>1184.3900000000001</v>
      </c>
      <c r="G80" s="125"/>
      <c r="H80" s="124">
        <f t="shared" si="5"/>
        <v>440907.86</v>
      </c>
      <c r="I80" s="96"/>
    </row>
    <row r="81" spans="1:9" ht="15" customHeight="1">
      <c r="A81" s="120"/>
      <c r="B81" s="121">
        <f t="shared" si="1"/>
        <v>57</v>
      </c>
      <c r="C81" s="122">
        <f t="shared" si="0"/>
        <v>44316</v>
      </c>
      <c r="D81" s="123">
        <f t="shared" si="2"/>
        <v>7498.62</v>
      </c>
      <c r="E81" s="124">
        <f t="shared" si="3"/>
        <v>6330.95</v>
      </c>
      <c r="F81" s="124">
        <f t="shared" si="4"/>
        <v>1167.67</v>
      </c>
      <c r="G81" s="125"/>
      <c r="H81" s="124">
        <f t="shared" si="5"/>
        <v>434576.91</v>
      </c>
      <c r="I81" s="96"/>
    </row>
    <row r="82" spans="1:9" ht="15" customHeight="1">
      <c r="A82" s="120"/>
      <c r="B82" s="121">
        <f t="shared" si="1"/>
        <v>58</v>
      </c>
      <c r="C82" s="122">
        <f t="shared" si="0"/>
        <v>44346</v>
      </c>
      <c r="D82" s="123">
        <f t="shared" si="2"/>
        <v>7498.62</v>
      </c>
      <c r="E82" s="124">
        <f t="shared" si="3"/>
        <v>6347.7199999999993</v>
      </c>
      <c r="F82" s="124">
        <f t="shared" si="4"/>
        <v>1150.9000000000001</v>
      </c>
      <c r="G82" s="125"/>
      <c r="H82" s="124">
        <f t="shared" si="5"/>
        <v>428229.19</v>
      </c>
      <c r="I82" s="96"/>
    </row>
    <row r="83" spans="1:9" ht="15" customHeight="1">
      <c r="A83" s="120"/>
      <c r="B83" s="121">
        <f t="shared" si="1"/>
        <v>59</v>
      </c>
      <c r="C83" s="122">
        <f t="shared" si="0"/>
        <v>44377</v>
      </c>
      <c r="D83" s="123">
        <f t="shared" si="2"/>
        <v>7498.62</v>
      </c>
      <c r="E83" s="124">
        <f t="shared" si="3"/>
        <v>6364.53</v>
      </c>
      <c r="F83" s="124">
        <f t="shared" si="4"/>
        <v>1134.0899999999999</v>
      </c>
      <c r="G83" s="125"/>
      <c r="H83" s="124">
        <f t="shared" si="5"/>
        <v>421864.66</v>
      </c>
      <c r="I83" s="96"/>
    </row>
    <row r="84" spans="1:9" ht="15" customHeight="1">
      <c r="A84" s="120"/>
      <c r="B84" s="121">
        <f t="shared" si="1"/>
        <v>60</v>
      </c>
      <c r="C84" s="122">
        <f t="shared" si="0"/>
        <v>44407</v>
      </c>
      <c r="D84" s="123">
        <f t="shared" si="2"/>
        <v>7498.62</v>
      </c>
      <c r="E84" s="124">
        <f t="shared" si="3"/>
        <v>6381.38</v>
      </c>
      <c r="F84" s="124">
        <f t="shared" si="4"/>
        <v>1117.24</v>
      </c>
      <c r="G84" s="125"/>
      <c r="H84" s="124">
        <f t="shared" si="5"/>
        <v>415483.28</v>
      </c>
      <c r="I84" s="96"/>
    </row>
    <row r="85" spans="1:9" ht="15" customHeight="1">
      <c r="A85" s="120"/>
      <c r="B85" s="126">
        <f t="shared" si="1"/>
        <v>61</v>
      </c>
      <c r="C85" s="127">
        <f t="shared" si="0"/>
        <v>44438</v>
      </c>
      <c r="D85" s="123">
        <f t="shared" si="2"/>
        <v>7498.62</v>
      </c>
      <c r="E85" s="124">
        <f t="shared" si="3"/>
        <v>6398.28</v>
      </c>
      <c r="F85" s="124">
        <f t="shared" si="4"/>
        <v>1100.3399999999999</v>
      </c>
      <c r="G85" s="125"/>
      <c r="H85" s="124">
        <f t="shared" si="5"/>
        <v>409085</v>
      </c>
      <c r="I85" s="96"/>
    </row>
    <row r="86" spans="1:9" ht="15" customHeight="1">
      <c r="A86" s="120"/>
      <c r="B86" s="126">
        <f t="shared" si="1"/>
        <v>62</v>
      </c>
      <c r="C86" s="127">
        <f t="shared" si="0"/>
        <v>44469</v>
      </c>
      <c r="D86" s="123">
        <f t="shared" si="2"/>
        <v>7498.62</v>
      </c>
      <c r="E86" s="124">
        <f t="shared" si="3"/>
        <v>6415.23</v>
      </c>
      <c r="F86" s="124">
        <f t="shared" si="4"/>
        <v>1083.3900000000001</v>
      </c>
      <c r="G86" s="125"/>
      <c r="H86" s="124">
        <f t="shared" si="5"/>
        <v>402669.77</v>
      </c>
      <c r="I86" s="96"/>
    </row>
    <row r="87" spans="1:9" ht="15" customHeight="1">
      <c r="A87" s="120"/>
      <c r="B87" s="126">
        <f t="shared" si="1"/>
        <v>63</v>
      </c>
      <c r="C87" s="127">
        <f t="shared" si="0"/>
        <v>44499</v>
      </c>
      <c r="D87" s="123">
        <f t="shared" si="2"/>
        <v>7498.62</v>
      </c>
      <c r="E87" s="124">
        <f t="shared" si="3"/>
        <v>6432.2199999999993</v>
      </c>
      <c r="F87" s="124">
        <f t="shared" si="4"/>
        <v>1066.4000000000001</v>
      </c>
      <c r="G87" s="125"/>
      <c r="H87" s="124">
        <f t="shared" si="5"/>
        <v>396237.55</v>
      </c>
      <c r="I87" s="96"/>
    </row>
    <row r="88" spans="1:9" ht="15" customHeight="1">
      <c r="A88" s="120"/>
      <c r="B88" s="126">
        <f t="shared" si="1"/>
        <v>64</v>
      </c>
      <c r="C88" s="127">
        <f t="shared" si="0"/>
        <v>44530</v>
      </c>
      <c r="D88" s="123">
        <f t="shared" si="2"/>
        <v>7498.62</v>
      </c>
      <c r="E88" s="124">
        <f t="shared" si="3"/>
        <v>6449.25</v>
      </c>
      <c r="F88" s="124">
        <f t="shared" si="4"/>
        <v>1049.3699999999999</v>
      </c>
      <c r="G88" s="125"/>
      <c r="H88" s="124">
        <f t="shared" si="5"/>
        <v>389788.3</v>
      </c>
      <c r="I88" s="96"/>
    </row>
    <row r="89" spans="1:9" ht="15" customHeight="1">
      <c r="A89" s="120"/>
      <c r="B89" s="126">
        <f t="shared" si="1"/>
        <v>65</v>
      </c>
      <c r="C89" s="127">
        <f t="shared" si="0"/>
        <v>44560</v>
      </c>
      <c r="D89" s="123">
        <f t="shared" si="2"/>
        <v>7498.62</v>
      </c>
      <c r="E89" s="124">
        <f t="shared" si="3"/>
        <v>6466.33</v>
      </c>
      <c r="F89" s="124">
        <f t="shared" si="4"/>
        <v>1032.29</v>
      </c>
      <c r="G89" s="125"/>
      <c r="H89" s="124">
        <f t="shared" si="5"/>
        <v>383321.97</v>
      </c>
      <c r="I89" s="96"/>
    </row>
    <row r="90" spans="1:9" ht="15" customHeight="1">
      <c r="A90" s="120"/>
      <c r="B90" s="126">
        <f t="shared" si="1"/>
        <v>66</v>
      </c>
      <c r="C90" s="127">
        <f t="shared" ref="C90:C153" si="6">IF(B90="","",IF(B90&lt;=$D$16,IF(payments_per_year=26,DATE(YEAR(start_date),MONTH(start_date),DAY(start_date)+14*B90),IF(payments_per_year=52,DATE(YEAR(start_date),MONTH(start_date),DAY(start_date)+7*B90),DATE(YEAR(start_date),MONTH(start_date)+B90*12/$D$11,DAY(start_date)))),""))</f>
        <v>44591</v>
      </c>
      <c r="D90" s="123">
        <f t="shared" si="2"/>
        <v>7498.62</v>
      </c>
      <c r="E90" s="124">
        <f t="shared" si="3"/>
        <v>6483.46</v>
      </c>
      <c r="F90" s="124">
        <f t="shared" si="4"/>
        <v>1015.16</v>
      </c>
      <c r="G90" s="125"/>
      <c r="H90" s="124">
        <f t="shared" si="5"/>
        <v>376838.51</v>
      </c>
      <c r="I90" s="96"/>
    </row>
    <row r="91" spans="1:9" ht="15" customHeight="1">
      <c r="A91" s="120"/>
      <c r="B91" s="126">
        <f t="shared" si="1"/>
        <v>67</v>
      </c>
      <c r="C91" s="127">
        <f t="shared" si="6"/>
        <v>44622</v>
      </c>
      <c r="D91" s="123">
        <f t="shared" si="2"/>
        <v>7498.62</v>
      </c>
      <c r="E91" s="124">
        <f t="shared" si="3"/>
        <v>6500.63</v>
      </c>
      <c r="F91" s="124">
        <f t="shared" si="4"/>
        <v>997.99</v>
      </c>
      <c r="G91" s="125"/>
      <c r="H91" s="124">
        <f t="shared" si="5"/>
        <v>370337.88</v>
      </c>
      <c r="I91" s="96"/>
    </row>
    <row r="92" spans="1:9" ht="15" customHeight="1">
      <c r="A92" s="120"/>
      <c r="B92" s="126">
        <f t="shared" si="1"/>
        <v>68</v>
      </c>
      <c r="C92" s="127">
        <f t="shared" si="6"/>
        <v>44650</v>
      </c>
      <c r="D92" s="123">
        <f t="shared" si="2"/>
        <v>7498.62</v>
      </c>
      <c r="E92" s="124">
        <f t="shared" si="3"/>
        <v>6517.84</v>
      </c>
      <c r="F92" s="124">
        <f t="shared" si="4"/>
        <v>980.78</v>
      </c>
      <c r="G92" s="125"/>
      <c r="H92" s="124">
        <f t="shared" si="5"/>
        <v>363820.04</v>
      </c>
      <c r="I92" s="96"/>
    </row>
    <row r="93" spans="1:9" ht="15" customHeight="1">
      <c r="A93" s="120"/>
      <c r="B93" s="126">
        <f t="shared" ref="B93:B156" si="7">IF(B92&lt;$D$16,IF(H92&gt;0,B92+1,""),"")</f>
        <v>69</v>
      </c>
      <c r="C93" s="127">
        <f t="shared" si="6"/>
        <v>44681</v>
      </c>
      <c r="D93" s="123">
        <f t="shared" ref="D93:D156" si="8">IF(C93="","",IF($D$15+F93&gt;H92,ROUND(H92+F93,2),$D$15))</f>
        <v>7498.62</v>
      </c>
      <c r="E93" s="124">
        <f t="shared" ref="E93:E156" si="9">IF(C93="","",D93-F93)</f>
        <v>6535.1</v>
      </c>
      <c r="F93" s="124">
        <f t="shared" ref="F93:F156" si="10">IF(C93="","",ROUND(H92*$D$9/payments_per_year,2))</f>
        <v>963.52</v>
      </c>
      <c r="G93" s="125"/>
      <c r="H93" s="124">
        <f t="shared" ref="H93:H156" si="11">IF(B93="",0,ROUND(H92-E93-G93,2))</f>
        <v>357284.94</v>
      </c>
      <c r="I93" s="96"/>
    </row>
    <row r="94" spans="1:9" ht="15" customHeight="1">
      <c r="A94" s="120"/>
      <c r="B94" s="126">
        <f t="shared" si="7"/>
        <v>70</v>
      </c>
      <c r="C94" s="127">
        <f t="shared" si="6"/>
        <v>44711</v>
      </c>
      <c r="D94" s="123">
        <f t="shared" si="8"/>
        <v>7498.62</v>
      </c>
      <c r="E94" s="124">
        <f t="shared" si="9"/>
        <v>6552.41</v>
      </c>
      <c r="F94" s="124">
        <f t="shared" si="10"/>
        <v>946.21</v>
      </c>
      <c r="G94" s="125"/>
      <c r="H94" s="124">
        <f t="shared" si="11"/>
        <v>350732.53</v>
      </c>
      <c r="I94" s="96"/>
    </row>
    <row r="95" spans="1:9" ht="15" customHeight="1">
      <c r="A95" s="120"/>
      <c r="B95" s="126">
        <f t="shared" si="7"/>
        <v>71</v>
      </c>
      <c r="C95" s="127">
        <f t="shared" si="6"/>
        <v>44742</v>
      </c>
      <c r="D95" s="123">
        <f t="shared" si="8"/>
        <v>7498.62</v>
      </c>
      <c r="E95" s="124">
        <f t="shared" si="9"/>
        <v>6569.76</v>
      </c>
      <c r="F95" s="124">
        <f t="shared" si="10"/>
        <v>928.86</v>
      </c>
      <c r="G95" s="125"/>
      <c r="H95" s="124">
        <f t="shared" si="11"/>
        <v>344162.77</v>
      </c>
      <c r="I95" s="96"/>
    </row>
    <row r="96" spans="1:9" ht="15" customHeight="1">
      <c r="A96" s="120"/>
      <c r="B96" s="126">
        <f t="shared" si="7"/>
        <v>72</v>
      </c>
      <c r="C96" s="127">
        <f t="shared" si="6"/>
        <v>44772</v>
      </c>
      <c r="D96" s="123">
        <f t="shared" si="8"/>
        <v>7498.62</v>
      </c>
      <c r="E96" s="124">
        <f t="shared" si="9"/>
        <v>6587.16</v>
      </c>
      <c r="F96" s="124">
        <f t="shared" si="10"/>
        <v>911.46</v>
      </c>
      <c r="G96" s="125"/>
      <c r="H96" s="124">
        <f t="shared" si="11"/>
        <v>337575.61</v>
      </c>
      <c r="I96" s="96"/>
    </row>
    <row r="97" spans="1:9" ht="15" customHeight="1">
      <c r="A97" s="120"/>
      <c r="B97" s="126">
        <f t="shared" si="7"/>
        <v>73</v>
      </c>
      <c r="C97" s="127">
        <f t="shared" si="6"/>
        <v>44803</v>
      </c>
      <c r="D97" s="123">
        <f t="shared" si="8"/>
        <v>7498.62</v>
      </c>
      <c r="E97" s="124">
        <f t="shared" si="9"/>
        <v>6604.61</v>
      </c>
      <c r="F97" s="124">
        <f t="shared" si="10"/>
        <v>894.01</v>
      </c>
      <c r="G97" s="125"/>
      <c r="H97" s="124">
        <f t="shared" si="11"/>
        <v>330971</v>
      </c>
      <c r="I97" s="96"/>
    </row>
    <row r="98" spans="1:9" ht="15" customHeight="1">
      <c r="A98" s="120"/>
      <c r="B98" s="126">
        <f t="shared" si="7"/>
        <v>74</v>
      </c>
      <c r="C98" s="127">
        <f t="shared" si="6"/>
        <v>44834</v>
      </c>
      <c r="D98" s="123">
        <f t="shared" si="8"/>
        <v>7498.62</v>
      </c>
      <c r="E98" s="124">
        <f t="shared" si="9"/>
        <v>6622.1</v>
      </c>
      <c r="F98" s="124">
        <f t="shared" si="10"/>
        <v>876.52</v>
      </c>
      <c r="G98" s="125"/>
      <c r="H98" s="124">
        <f t="shared" si="11"/>
        <v>324348.90000000002</v>
      </c>
      <c r="I98" s="96"/>
    </row>
    <row r="99" spans="1:9" ht="15" customHeight="1">
      <c r="A99" s="120"/>
      <c r="B99" s="126">
        <f t="shared" si="7"/>
        <v>75</v>
      </c>
      <c r="C99" s="127">
        <f t="shared" si="6"/>
        <v>44864</v>
      </c>
      <c r="D99" s="123">
        <f t="shared" si="8"/>
        <v>7498.62</v>
      </c>
      <c r="E99" s="124">
        <f t="shared" si="9"/>
        <v>6639.6399999999994</v>
      </c>
      <c r="F99" s="124">
        <f t="shared" si="10"/>
        <v>858.98</v>
      </c>
      <c r="G99" s="125"/>
      <c r="H99" s="124">
        <f t="shared" si="11"/>
        <v>317709.26</v>
      </c>
      <c r="I99" s="96"/>
    </row>
    <row r="100" spans="1:9" ht="15" customHeight="1">
      <c r="A100" s="120"/>
      <c r="B100" s="126">
        <f t="shared" si="7"/>
        <v>76</v>
      </c>
      <c r="C100" s="127">
        <f t="shared" si="6"/>
        <v>44895</v>
      </c>
      <c r="D100" s="123">
        <f t="shared" si="8"/>
        <v>7498.62</v>
      </c>
      <c r="E100" s="124">
        <f t="shared" si="9"/>
        <v>6657.22</v>
      </c>
      <c r="F100" s="124">
        <f t="shared" si="10"/>
        <v>841.4</v>
      </c>
      <c r="G100" s="125"/>
      <c r="H100" s="124">
        <f t="shared" si="11"/>
        <v>311052.03999999998</v>
      </c>
      <c r="I100" s="96"/>
    </row>
    <row r="101" spans="1:9" ht="15" customHeight="1">
      <c r="A101" s="120"/>
      <c r="B101" s="126">
        <f t="shared" si="7"/>
        <v>77</v>
      </c>
      <c r="C101" s="127">
        <f t="shared" si="6"/>
        <v>44925</v>
      </c>
      <c r="D101" s="123">
        <f t="shared" si="8"/>
        <v>7498.62</v>
      </c>
      <c r="E101" s="124">
        <f t="shared" si="9"/>
        <v>6674.85</v>
      </c>
      <c r="F101" s="124">
        <f t="shared" si="10"/>
        <v>823.77</v>
      </c>
      <c r="G101" s="125"/>
      <c r="H101" s="124">
        <f t="shared" si="11"/>
        <v>304377.19</v>
      </c>
      <c r="I101" s="96"/>
    </row>
    <row r="102" spans="1:9" ht="15" customHeight="1">
      <c r="A102" s="120"/>
      <c r="B102" s="126">
        <f t="shared" si="7"/>
        <v>78</v>
      </c>
      <c r="C102" s="127">
        <f t="shared" si="6"/>
        <v>44956</v>
      </c>
      <c r="D102" s="123">
        <f t="shared" si="8"/>
        <v>7498.62</v>
      </c>
      <c r="E102" s="124">
        <f t="shared" si="9"/>
        <v>6692.53</v>
      </c>
      <c r="F102" s="124">
        <f t="shared" si="10"/>
        <v>806.09</v>
      </c>
      <c r="G102" s="125"/>
      <c r="H102" s="124">
        <f t="shared" si="11"/>
        <v>297684.65999999997</v>
      </c>
      <c r="I102" s="96"/>
    </row>
    <row r="103" spans="1:9" ht="15" customHeight="1">
      <c r="A103" s="120"/>
      <c r="B103" s="126">
        <f t="shared" si="7"/>
        <v>79</v>
      </c>
      <c r="C103" s="127">
        <f t="shared" si="6"/>
        <v>44987</v>
      </c>
      <c r="D103" s="123">
        <f t="shared" si="8"/>
        <v>7498.62</v>
      </c>
      <c r="E103" s="124">
        <f t="shared" si="9"/>
        <v>6710.25</v>
      </c>
      <c r="F103" s="124">
        <f t="shared" si="10"/>
        <v>788.37</v>
      </c>
      <c r="G103" s="125"/>
      <c r="H103" s="124">
        <f t="shared" si="11"/>
        <v>290974.40999999997</v>
      </c>
      <c r="I103" s="96"/>
    </row>
    <row r="104" spans="1:9" ht="15" customHeight="1">
      <c r="A104" s="120"/>
      <c r="B104" s="126">
        <f t="shared" si="7"/>
        <v>80</v>
      </c>
      <c r="C104" s="127">
        <f t="shared" si="6"/>
        <v>45015</v>
      </c>
      <c r="D104" s="123">
        <f t="shared" si="8"/>
        <v>7498.62</v>
      </c>
      <c r="E104" s="124">
        <f t="shared" si="9"/>
        <v>6728.0199999999995</v>
      </c>
      <c r="F104" s="124">
        <f t="shared" si="10"/>
        <v>770.6</v>
      </c>
      <c r="G104" s="125"/>
      <c r="H104" s="124">
        <f t="shared" si="11"/>
        <v>284246.39</v>
      </c>
      <c r="I104" s="96"/>
    </row>
    <row r="105" spans="1:9" ht="15" customHeight="1">
      <c r="A105" s="120"/>
      <c r="B105" s="126">
        <f t="shared" si="7"/>
        <v>81</v>
      </c>
      <c r="C105" s="127">
        <f t="shared" si="6"/>
        <v>45046</v>
      </c>
      <c r="D105" s="123">
        <f t="shared" si="8"/>
        <v>7498.62</v>
      </c>
      <c r="E105" s="124">
        <f t="shared" si="9"/>
        <v>6745.84</v>
      </c>
      <c r="F105" s="124">
        <f t="shared" si="10"/>
        <v>752.78</v>
      </c>
      <c r="G105" s="125"/>
      <c r="H105" s="124">
        <f t="shared" si="11"/>
        <v>277500.55</v>
      </c>
      <c r="I105" s="96"/>
    </row>
    <row r="106" spans="1:9" ht="15" customHeight="1">
      <c r="A106" s="120"/>
      <c r="B106" s="126">
        <f t="shared" si="7"/>
        <v>82</v>
      </c>
      <c r="C106" s="127">
        <f t="shared" si="6"/>
        <v>45076</v>
      </c>
      <c r="D106" s="123">
        <f t="shared" si="8"/>
        <v>7498.62</v>
      </c>
      <c r="E106" s="124">
        <f t="shared" si="9"/>
        <v>6763.71</v>
      </c>
      <c r="F106" s="124">
        <f t="shared" si="10"/>
        <v>734.91</v>
      </c>
      <c r="G106" s="125"/>
      <c r="H106" s="124">
        <f t="shared" si="11"/>
        <v>270736.84000000003</v>
      </c>
      <c r="I106" s="96"/>
    </row>
    <row r="107" spans="1:9" ht="15" customHeight="1">
      <c r="A107" s="120"/>
      <c r="B107" s="126">
        <f t="shared" si="7"/>
        <v>83</v>
      </c>
      <c r="C107" s="127">
        <f t="shared" si="6"/>
        <v>45107</v>
      </c>
      <c r="D107" s="123">
        <f t="shared" si="8"/>
        <v>7498.62</v>
      </c>
      <c r="E107" s="124">
        <f t="shared" si="9"/>
        <v>6781.62</v>
      </c>
      <c r="F107" s="124">
        <f t="shared" si="10"/>
        <v>717</v>
      </c>
      <c r="G107" s="125"/>
      <c r="H107" s="124">
        <f t="shared" si="11"/>
        <v>263955.21999999997</v>
      </c>
      <c r="I107" s="96"/>
    </row>
    <row r="108" spans="1:9" ht="15" customHeight="1">
      <c r="A108" s="120"/>
      <c r="B108" s="126">
        <f t="shared" si="7"/>
        <v>84</v>
      </c>
      <c r="C108" s="127">
        <f t="shared" si="6"/>
        <v>45137</v>
      </c>
      <c r="D108" s="123">
        <f t="shared" si="8"/>
        <v>7498.62</v>
      </c>
      <c r="E108" s="124">
        <f t="shared" si="9"/>
        <v>6799.58</v>
      </c>
      <c r="F108" s="124">
        <f t="shared" si="10"/>
        <v>699.04</v>
      </c>
      <c r="G108" s="125"/>
      <c r="H108" s="124">
        <f t="shared" si="11"/>
        <v>257155.64</v>
      </c>
      <c r="I108" s="96"/>
    </row>
    <row r="109" spans="1:9" ht="15" customHeight="1">
      <c r="A109" s="120"/>
      <c r="B109" s="126">
        <f t="shared" si="7"/>
        <v>85</v>
      </c>
      <c r="C109" s="127">
        <f t="shared" si="6"/>
        <v>45168</v>
      </c>
      <c r="D109" s="123">
        <f t="shared" si="8"/>
        <v>7498.62</v>
      </c>
      <c r="E109" s="124">
        <f t="shared" si="9"/>
        <v>6817.59</v>
      </c>
      <c r="F109" s="124">
        <f t="shared" si="10"/>
        <v>681.03</v>
      </c>
      <c r="G109" s="125"/>
      <c r="H109" s="124">
        <f t="shared" si="11"/>
        <v>250338.05</v>
      </c>
      <c r="I109" s="96"/>
    </row>
    <row r="110" spans="1:9" ht="15" customHeight="1">
      <c r="A110" s="120"/>
      <c r="B110" s="126">
        <f t="shared" si="7"/>
        <v>86</v>
      </c>
      <c r="C110" s="127">
        <f t="shared" si="6"/>
        <v>45199</v>
      </c>
      <c r="D110" s="123">
        <f t="shared" si="8"/>
        <v>7498.62</v>
      </c>
      <c r="E110" s="124">
        <f t="shared" si="9"/>
        <v>6835.6399999999994</v>
      </c>
      <c r="F110" s="124">
        <f t="shared" si="10"/>
        <v>662.98</v>
      </c>
      <c r="G110" s="125"/>
      <c r="H110" s="124">
        <f t="shared" si="11"/>
        <v>243502.41</v>
      </c>
      <c r="I110" s="96"/>
    </row>
    <row r="111" spans="1:9" ht="15" customHeight="1">
      <c r="A111" s="120"/>
      <c r="B111" s="126">
        <f t="shared" si="7"/>
        <v>87</v>
      </c>
      <c r="C111" s="127">
        <f t="shared" si="6"/>
        <v>45229</v>
      </c>
      <c r="D111" s="123">
        <f t="shared" si="8"/>
        <v>7498.62</v>
      </c>
      <c r="E111" s="124">
        <f t="shared" si="9"/>
        <v>6853.74</v>
      </c>
      <c r="F111" s="124">
        <f t="shared" si="10"/>
        <v>644.88</v>
      </c>
      <c r="G111" s="125"/>
      <c r="H111" s="124">
        <f t="shared" si="11"/>
        <v>236648.67</v>
      </c>
      <c r="I111" s="96"/>
    </row>
    <row r="112" spans="1:9" ht="15" customHeight="1">
      <c r="A112" s="120"/>
      <c r="B112" s="126">
        <f t="shared" si="7"/>
        <v>88</v>
      </c>
      <c r="C112" s="127">
        <f t="shared" si="6"/>
        <v>45260</v>
      </c>
      <c r="D112" s="123">
        <f t="shared" si="8"/>
        <v>7498.62</v>
      </c>
      <c r="E112" s="124">
        <f t="shared" si="9"/>
        <v>6871.9</v>
      </c>
      <c r="F112" s="124">
        <f t="shared" si="10"/>
        <v>626.72</v>
      </c>
      <c r="G112" s="125"/>
      <c r="H112" s="124">
        <f t="shared" si="11"/>
        <v>229776.77</v>
      </c>
      <c r="I112" s="96"/>
    </row>
    <row r="113" spans="1:9" ht="15" customHeight="1">
      <c r="A113" s="120"/>
      <c r="B113" s="126">
        <f t="shared" si="7"/>
        <v>89</v>
      </c>
      <c r="C113" s="127">
        <f t="shared" si="6"/>
        <v>45290</v>
      </c>
      <c r="D113" s="123">
        <f t="shared" si="8"/>
        <v>7498.62</v>
      </c>
      <c r="E113" s="124">
        <f t="shared" si="9"/>
        <v>6890.09</v>
      </c>
      <c r="F113" s="124">
        <f t="shared" si="10"/>
        <v>608.53</v>
      </c>
      <c r="G113" s="125"/>
      <c r="H113" s="124">
        <f t="shared" si="11"/>
        <v>222886.68</v>
      </c>
      <c r="I113" s="96"/>
    </row>
    <row r="114" spans="1:9" ht="15" customHeight="1">
      <c r="A114" s="120"/>
      <c r="B114" s="126">
        <f t="shared" si="7"/>
        <v>90</v>
      </c>
      <c r="C114" s="127">
        <f t="shared" si="6"/>
        <v>45321</v>
      </c>
      <c r="D114" s="123">
        <f t="shared" si="8"/>
        <v>7498.62</v>
      </c>
      <c r="E114" s="124">
        <f t="shared" si="9"/>
        <v>6908.34</v>
      </c>
      <c r="F114" s="124">
        <f t="shared" si="10"/>
        <v>590.28</v>
      </c>
      <c r="G114" s="125"/>
      <c r="H114" s="124">
        <f t="shared" si="11"/>
        <v>215978.34</v>
      </c>
      <c r="I114" s="96"/>
    </row>
    <row r="115" spans="1:9" ht="15" customHeight="1">
      <c r="A115" s="120"/>
      <c r="B115" s="126">
        <f t="shared" si="7"/>
        <v>91</v>
      </c>
      <c r="C115" s="127">
        <f t="shared" si="6"/>
        <v>45352</v>
      </c>
      <c r="D115" s="123">
        <f t="shared" si="8"/>
        <v>7498.62</v>
      </c>
      <c r="E115" s="124">
        <f t="shared" si="9"/>
        <v>6926.6399999999994</v>
      </c>
      <c r="F115" s="124">
        <f t="shared" si="10"/>
        <v>571.98</v>
      </c>
      <c r="G115" s="125"/>
      <c r="H115" s="124">
        <f t="shared" si="11"/>
        <v>209051.7</v>
      </c>
      <c r="I115" s="96"/>
    </row>
    <row r="116" spans="1:9" ht="15" customHeight="1">
      <c r="A116" s="120"/>
      <c r="B116" s="126">
        <f t="shared" si="7"/>
        <v>92</v>
      </c>
      <c r="C116" s="127">
        <f t="shared" si="6"/>
        <v>45381</v>
      </c>
      <c r="D116" s="123">
        <f t="shared" si="8"/>
        <v>7498.62</v>
      </c>
      <c r="E116" s="124">
        <f t="shared" si="9"/>
        <v>6944.98</v>
      </c>
      <c r="F116" s="124">
        <f t="shared" si="10"/>
        <v>553.64</v>
      </c>
      <c r="G116" s="125"/>
      <c r="H116" s="124">
        <f t="shared" si="11"/>
        <v>202106.72</v>
      </c>
      <c r="I116" s="96"/>
    </row>
    <row r="117" spans="1:9" ht="15" customHeight="1">
      <c r="A117" s="120"/>
      <c r="B117" s="126">
        <f t="shared" si="7"/>
        <v>93</v>
      </c>
      <c r="C117" s="127">
        <f t="shared" si="6"/>
        <v>45412</v>
      </c>
      <c r="D117" s="123">
        <f t="shared" si="8"/>
        <v>7498.62</v>
      </c>
      <c r="E117" s="124">
        <f t="shared" si="9"/>
        <v>6963.37</v>
      </c>
      <c r="F117" s="124">
        <f t="shared" si="10"/>
        <v>535.25</v>
      </c>
      <c r="G117" s="125"/>
      <c r="H117" s="124">
        <f t="shared" si="11"/>
        <v>195143.35</v>
      </c>
      <c r="I117" s="96"/>
    </row>
    <row r="118" spans="1:9" ht="15" customHeight="1">
      <c r="A118" s="120"/>
      <c r="B118" s="126">
        <f t="shared" si="7"/>
        <v>94</v>
      </c>
      <c r="C118" s="127">
        <f t="shared" si="6"/>
        <v>45442</v>
      </c>
      <c r="D118" s="123">
        <f t="shared" si="8"/>
        <v>7498.62</v>
      </c>
      <c r="E118" s="124">
        <f t="shared" si="9"/>
        <v>6981.82</v>
      </c>
      <c r="F118" s="124">
        <f t="shared" si="10"/>
        <v>516.79999999999995</v>
      </c>
      <c r="G118" s="125"/>
      <c r="H118" s="124">
        <f t="shared" si="11"/>
        <v>188161.53</v>
      </c>
      <c r="I118" s="96"/>
    </row>
    <row r="119" spans="1:9" ht="15" customHeight="1">
      <c r="A119" s="120"/>
      <c r="B119" s="126">
        <f t="shared" si="7"/>
        <v>95</v>
      </c>
      <c r="C119" s="127">
        <f t="shared" si="6"/>
        <v>45473</v>
      </c>
      <c r="D119" s="123">
        <f t="shared" si="8"/>
        <v>7498.62</v>
      </c>
      <c r="E119" s="124">
        <f t="shared" si="9"/>
        <v>7000.3099999999995</v>
      </c>
      <c r="F119" s="124">
        <f t="shared" si="10"/>
        <v>498.31</v>
      </c>
      <c r="G119" s="125"/>
      <c r="H119" s="124">
        <f t="shared" si="11"/>
        <v>181161.22</v>
      </c>
      <c r="I119" s="96"/>
    </row>
    <row r="120" spans="1:9" ht="15" customHeight="1">
      <c r="A120" s="120"/>
      <c r="B120" s="126">
        <f t="shared" si="7"/>
        <v>96</v>
      </c>
      <c r="C120" s="127">
        <f t="shared" si="6"/>
        <v>45503</v>
      </c>
      <c r="D120" s="123">
        <f t="shared" si="8"/>
        <v>7498.62</v>
      </c>
      <c r="E120" s="124">
        <f t="shared" si="9"/>
        <v>7018.84</v>
      </c>
      <c r="F120" s="124">
        <f t="shared" si="10"/>
        <v>479.78</v>
      </c>
      <c r="G120" s="125"/>
      <c r="H120" s="124">
        <f t="shared" si="11"/>
        <v>174142.38</v>
      </c>
      <c r="I120" s="96"/>
    </row>
    <row r="121" spans="1:9" ht="15" customHeight="1">
      <c r="A121" s="120"/>
      <c r="B121" s="126">
        <f t="shared" si="7"/>
        <v>97</v>
      </c>
      <c r="C121" s="127">
        <f t="shared" si="6"/>
        <v>45534</v>
      </c>
      <c r="D121" s="123">
        <f t="shared" si="8"/>
        <v>7498.62</v>
      </c>
      <c r="E121" s="124">
        <f t="shared" si="9"/>
        <v>7037.43</v>
      </c>
      <c r="F121" s="124">
        <f t="shared" si="10"/>
        <v>461.19</v>
      </c>
      <c r="G121" s="125"/>
      <c r="H121" s="124">
        <f t="shared" si="11"/>
        <v>167104.95000000001</v>
      </c>
      <c r="I121" s="96"/>
    </row>
    <row r="122" spans="1:9" ht="15" customHeight="1">
      <c r="A122" s="120"/>
      <c r="B122" s="126">
        <f t="shared" si="7"/>
        <v>98</v>
      </c>
      <c r="C122" s="127">
        <f t="shared" si="6"/>
        <v>45565</v>
      </c>
      <c r="D122" s="123">
        <f t="shared" si="8"/>
        <v>7498.62</v>
      </c>
      <c r="E122" s="124">
        <f t="shared" si="9"/>
        <v>7056.07</v>
      </c>
      <c r="F122" s="124">
        <f t="shared" si="10"/>
        <v>442.55</v>
      </c>
      <c r="G122" s="125"/>
      <c r="H122" s="124">
        <f t="shared" si="11"/>
        <v>160048.88</v>
      </c>
      <c r="I122" s="96"/>
    </row>
    <row r="123" spans="1:9" ht="15" customHeight="1">
      <c r="A123" s="120"/>
      <c r="B123" s="126">
        <f t="shared" si="7"/>
        <v>99</v>
      </c>
      <c r="C123" s="127">
        <f t="shared" si="6"/>
        <v>45595</v>
      </c>
      <c r="D123" s="123">
        <f t="shared" si="8"/>
        <v>7498.62</v>
      </c>
      <c r="E123" s="124">
        <f t="shared" si="9"/>
        <v>7074.76</v>
      </c>
      <c r="F123" s="124">
        <f t="shared" si="10"/>
        <v>423.86</v>
      </c>
      <c r="G123" s="125"/>
      <c r="H123" s="124">
        <f t="shared" si="11"/>
        <v>152974.12</v>
      </c>
      <c r="I123" s="96"/>
    </row>
    <row r="124" spans="1:9" ht="15" customHeight="1">
      <c r="A124" s="120"/>
      <c r="B124" s="126">
        <f t="shared" si="7"/>
        <v>100</v>
      </c>
      <c r="C124" s="127">
        <f t="shared" si="6"/>
        <v>45626</v>
      </c>
      <c r="D124" s="123">
        <f t="shared" si="8"/>
        <v>7498.62</v>
      </c>
      <c r="E124" s="124">
        <f t="shared" si="9"/>
        <v>7093.49</v>
      </c>
      <c r="F124" s="124">
        <f t="shared" si="10"/>
        <v>405.13</v>
      </c>
      <c r="G124" s="125"/>
      <c r="H124" s="124">
        <f t="shared" si="11"/>
        <v>145880.63</v>
      </c>
      <c r="I124" s="96"/>
    </row>
    <row r="125" spans="1:9" ht="15" customHeight="1">
      <c r="A125" s="120"/>
      <c r="B125" s="126">
        <f t="shared" si="7"/>
        <v>101</v>
      </c>
      <c r="C125" s="127">
        <f t="shared" si="6"/>
        <v>45656</v>
      </c>
      <c r="D125" s="123">
        <f t="shared" si="8"/>
        <v>7498.62</v>
      </c>
      <c r="E125" s="124">
        <f t="shared" si="9"/>
        <v>7112.28</v>
      </c>
      <c r="F125" s="124">
        <f t="shared" si="10"/>
        <v>386.34</v>
      </c>
      <c r="G125" s="125"/>
      <c r="H125" s="124">
        <f t="shared" si="11"/>
        <v>138768.35</v>
      </c>
      <c r="I125" s="96"/>
    </row>
    <row r="126" spans="1:9" ht="15" customHeight="1">
      <c r="A126" s="120"/>
      <c r="B126" s="126">
        <f t="shared" si="7"/>
        <v>102</v>
      </c>
      <c r="C126" s="127">
        <f t="shared" si="6"/>
        <v>45687</v>
      </c>
      <c r="D126" s="123">
        <f t="shared" si="8"/>
        <v>7498.62</v>
      </c>
      <c r="E126" s="124">
        <f t="shared" si="9"/>
        <v>7131.12</v>
      </c>
      <c r="F126" s="124">
        <f t="shared" si="10"/>
        <v>367.5</v>
      </c>
      <c r="G126" s="125"/>
      <c r="H126" s="124">
        <f t="shared" si="11"/>
        <v>131637.23000000001</v>
      </c>
      <c r="I126" s="96"/>
    </row>
    <row r="127" spans="1:9" ht="15" customHeight="1">
      <c r="A127" s="120"/>
      <c r="B127" s="126">
        <f t="shared" si="7"/>
        <v>103</v>
      </c>
      <c r="C127" s="127">
        <f t="shared" si="6"/>
        <v>45718</v>
      </c>
      <c r="D127" s="123">
        <f t="shared" si="8"/>
        <v>7498.62</v>
      </c>
      <c r="E127" s="124">
        <f t="shared" si="9"/>
        <v>7150</v>
      </c>
      <c r="F127" s="124">
        <f t="shared" si="10"/>
        <v>348.62</v>
      </c>
      <c r="G127" s="125"/>
      <c r="H127" s="124">
        <f t="shared" si="11"/>
        <v>124487.23</v>
      </c>
      <c r="I127" s="96"/>
    </row>
    <row r="128" spans="1:9" ht="15" customHeight="1">
      <c r="A128" s="120"/>
      <c r="B128" s="126">
        <f t="shared" si="7"/>
        <v>104</v>
      </c>
      <c r="C128" s="127">
        <f t="shared" si="6"/>
        <v>45746</v>
      </c>
      <c r="D128" s="123">
        <f t="shared" si="8"/>
        <v>7498.62</v>
      </c>
      <c r="E128" s="124">
        <f t="shared" si="9"/>
        <v>7168.94</v>
      </c>
      <c r="F128" s="124">
        <f t="shared" si="10"/>
        <v>329.68</v>
      </c>
      <c r="G128" s="125"/>
      <c r="H128" s="124">
        <f t="shared" si="11"/>
        <v>117318.29</v>
      </c>
      <c r="I128" s="96"/>
    </row>
    <row r="129" spans="1:9" ht="15" customHeight="1">
      <c r="A129" s="120"/>
      <c r="B129" s="126">
        <f t="shared" si="7"/>
        <v>105</v>
      </c>
      <c r="C129" s="127">
        <f t="shared" si="6"/>
        <v>45777</v>
      </c>
      <c r="D129" s="123">
        <f t="shared" si="8"/>
        <v>7498.62</v>
      </c>
      <c r="E129" s="124">
        <f t="shared" si="9"/>
        <v>7187.92</v>
      </c>
      <c r="F129" s="124">
        <f t="shared" si="10"/>
        <v>310.7</v>
      </c>
      <c r="G129" s="125"/>
      <c r="H129" s="124">
        <f t="shared" si="11"/>
        <v>110130.37</v>
      </c>
      <c r="I129" s="96"/>
    </row>
    <row r="130" spans="1:9" ht="15" customHeight="1">
      <c r="A130" s="120"/>
      <c r="B130" s="126">
        <f t="shared" si="7"/>
        <v>106</v>
      </c>
      <c r="C130" s="127">
        <f t="shared" si="6"/>
        <v>45807</v>
      </c>
      <c r="D130" s="123">
        <f t="shared" si="8"/>
        <v>7498.62</v>
      </c>
      <c r="E130" s="124">
        <f t="shared" si="9"/>
        <v>7206.96</v>
      </c>
      <c r="F130" s="124">
        <f t="shared" si="10"/>
        <v>291.66000000000003</v>
      </c>
      <c r="G130" s="125"/>
      <c r="H130" s="124">
        <f t="shared" si="11"/>
        <v>102923.41</v>
      </c>
      <c r="I130" s="96"/>
    </row>
    <row r="131" spans="1:9" ht="15" customHeight="1">
      <c r="A131" s="120"/>
      <c r="B131" s="126">
        <f t="shared" si="7"/>
        <v>107</v>
      </c>
      <c r="C131" s="127">
        <f t="shared" si="6"/>
        <v>45838</v>
      </c>
      <c r="D131" s="123">
        <f t="shared" si="8"/>
        <v>7498.62</v>
      </c>
      <c r="E131" s="124">
        <f t="shared" si="9"/>
        <v>7226.04</v>
      </c>
      <c r="F131" s="124">
        <f t="shared" si="10"/>
        <v>272.58</v>
      </c>
      <c r="G131" s="125"/>
      <c r="H131" s="124">
        <f t="shared" si="11"/>
        <v>95697.37</v>
      </c>
      <c r="I131" s="96"/>
    </row>
    <row r="132" spans="1:9" ht="15" customHeight="1">
      <c r="A132" s="120"/>
      <c r="B132" s="126">
        <f t="shared" si="7"/>
        <v>108</v>
      </c>
      <c r="C132" s="127">
        <f t="shared" si="6"/>
        <v>45868</v>
      </c>
      <c r="D132" s="123">
        <f t="shared" si="8"/>
        <v>7498.62</v>
      </c>
      <c r="E132" s="124">
        <f t="shared" si="9"/>
        <v>7245.18</v>
      </c>
      <c r="F132" s="124">
        <f t="shared" si="10"/>
        <v>253.44</v>
      </c>
      <c r="G132" s="125"/>
      <c r="H132" s="124">
        <f t="shared" si="11"/>
        <v>88452.19</v>
      </c>
      <c r="I132" s="96"/>
    </row>
    <row r="133" spans="1:9" ht="15" customHeight="1">
      <c r="A133" s="120"/>
      <c r="B133" s="126">
        <f t="shared" si="7"/>
        <v>109</v>
      </c>
      <c r="C133" s="127">
        <f t="shared" si="6"/>
        <v>45899</v>
      </c>
      <c r="D133" s="123">
        <f t="shared" si="8"/>
        <v>7498.62</v>
      </c>
      <c r="E133" s="124">
        <f t="shared" si="9"/>
        <v>7264.37</v>
      </c>
      <c r="F133" s="124">
        <f t="shared" si="10"/>
        <v>234.25</v>
      </c>
      <c r="G133" s="125"/>
      <c r="H133" s="124">
        <f t="shared" si="11"/>
        <v>81187.820000000007</v>
      </c>
      <c r="I133" s="96"/>
    </row>
    <row r="134" spans="1:9" ht="15" customHeight="1">
      <c r="A134" s="120"/>
      <c r="B134" s="126">
        <f t="shared" si="7"/>
        <v>110</v>
      </c>
      <c r="C134" s="127">
        <f t="shared" si="6"/>
        <v>45930</v>
      </c>
      <c r="D134" s="123">
        <f t="shared" si="8"/>
        <v>7498.62</v>
      </c>
      <c r="E134" s="124">
        <f t="shared" si="9"/>
        <v>7283.61</v>
      </c>
      <c r="F134" s="124">
        <f t="shared" si="10"/>
        <v>215.01</v>
      </c>
      <c r="G134" s="125"/>
      <c r="H134" s="124">
        <f t="shared" si="11"/>
        <v>73904.210000000006</v>
      </c>
      <c r="I134" s="96"/>
    </row>
    <row r="135" spans="1:9" ht="15" customHeight="1">
      <c r="A135" s="120"/>
      <c r="B135" s="126">
        <f t="shared" si="7"/>
        <v>111</v>
      </c>
      <c r="C135" s="127">
        <f t="shared" si="6"/>
        <v>45960</v>
      </c>
      <c r="D135" s="123">
        <f t="shared" si="8"/>
        <v>7498.62</v>
      </c>
      <c r="E135" s="124">
        <f t="shared" si="9"/>
        <v>7302.9</v>
      </c>
      <c r="F135" s="124">
        <f t="shared" si="10"/>
        <v>195.72</v>
      </c>
      <c r="G135" s="125"/>
      <c r="H135" s="124">
        <f t="shared" si="11"/>
        <v>66601.31</v>
      </c>
      <c r="I135" s="96"/>
    </row>
    <row r="136" spans="1:9" ht="15" customHeight="1">
      <c r="A136" s="120"/>
      <c r="B136" s="126">
        <f t="shared" si="7"/>
        <v>112</v>
      </c>
      <c r="C136" s="127">
        <f t="shared" si="6"/>
        <v>45991</v>
      </c>
      <c r="D136" s="123">
        <f t="shared" si="8"/>
        <v>7498.62</v>
      </c>
      <c r="E136" s="124">
        <f t="shared" si="9"/>
        <v>7322.24</v>
      </c>
      <c r="F136" s="124">
        <f t="shared" si="10"/>
        <v>176.38</v>
      </c>
      <c r="G136" s="125"/>
      <c r="H136" s="124">
        <f t="shared" si="11"/>
        <v>59279.07</v>
      </c>
      <c r="I136" s="96"/>
    </row>
    <row r="137" spans="1:9" ht="15" customHeight="1">
      <c r="A137" s="120"/>
      <c r="B137" s="126">
        <f t="shared" si="7"/>
        <v>113</v>
      </c>
      <c r="C137" s="127">
        <f t="shared" si="6"/>
        <v>46021</v>
      </c>
      <c r="D137" s="123">
        <f t="shared" si="8"/>
        <v>7498.62</v>
      </c>
      <c r="E137" s="124">
        <f t="shared" si="9"/>
        <v>7341.63</v>
      </c>
      <c r="F137" s="124">
        <f t="shared" si="10"/>
        <v>156.99</v>
      </c>
      <c r="G137" s="125"/>
      <c r="H137" s="124">
        <f t="shared" si="11"/>
        <v>51937.440000000002</v>
      </c>
      <c r="I137" s="96"/>
    </row>
    <row r="138" spans="1:9" ht="15" customHeight="1">
      <c r="A138" s="120"/>
      <c r="B138" s="126">
        <f t="shared" si="7"/>
        <v>114</v>
      </c>
      <c r="C138" s="127">
        <f t="shared" si="6"/>
        <v>46052</v>
      </c>
      <c r="D138" s="123">
        <f t="shared" si="8"/>
        <v>7498.62</v>
      </c>
      <c r="E138" s="124">
        <f t="shared" si="9"/>
        <v>7361.07</v>
      </c>
      <c r="F138" s="124">
        <f t="shared" si="10"/>
        <v>137.55000000000001</v>
      </c>
      <c r="G138" s="125"/>
      <c r="H138" s="124">
        <f t="shared" si="11"/>
        <v>44576.37</v>
      </c>
      <c r="I138" s="96"/>
    </row>
    <row r="139" spans="1:9" ht="15" customHeight="1">
      <c r="A139" s="120"/>
      <c r="B139" s="126">
        <f t="shared" si="7"/>
        <v>115</v>
      </c>
      <c r="C139" s="127">
        <f t="shared" si="6"/>
        <v>46083</v>
      </c>
      <c r="D139" s="123">
        <f t="shared" si="8"/>
        <v>7498.62</v>
      </c>
      <c r="E139" s="124">
        <f t="shared" si="9"/>
        <v>7380.57</v>
      </c>
      <c r="F139" s="124">
        <f t="shared" si="10"/>
        <v>118.05</v>
      </c>
      <c r="G139" s="125"/>
      <c r="H139" s="124">
        <f t="shared" si="11"/>
        <v>37195.800000000003</v>
      </c>
      <c r="I139" s="96"/>
    </row>
    <row r="140" spans="1:9" ht="15" customHeight="1">
      <c r="A140" s="120"/>
      <c r="B140" s="126">
        <f t="shared" si="7"/>
        <v>116</v>
      </c>
      <c r="C140" s="127">
        <f t="shared" si="6"/>
        <v>46111</v>
      </c>
      <c r="D140" s="123">
        <f t="shared" si="8"/>
        <v>7498.62</v>
      </c>
      <c r="E140" s="124">
        <f t="shared" si="9"/>
        <v>7400.11</v>
      </c>
      <c r="F140" s="124">
        <f t="shared" si="10"/>
        <v>98.51</v>
      </c>
      <c r="G140" s="125"/>
      <c r="H140" s="124">
        <f t="shared" si="11"/>
        <v>29795.69</v>
      </c>
      <c r="I140" s="96"/>
    </row>
    <row r="141" spans="1:9" ht="15" customHeight="1">
      <c r="A141" s="120"/>
      <c r="B141" s="126">
        <f t="shared" si="7"/>
        <v>117</v>
      </c>
      <c r="C141" s="127">
        <f t="shared" si="6"/>
        <v>46142</v>
      </c>
      <c r="D141" s="123">
        <f t="shared" si="8"/>
        <v>7498.62</v>
      </c>
      <c r="E141" s="124">
        <f t="shared" si="9"/>
        <v>7419.71</v>
      </c>
      <c r="F141" s="124">
        <f t="shared" si="10"/>
        <v>78.91</v>
      </c>
      <c r="G141" s="125"/>
      <c r="H141" s="124">
        <f t="shared" si="11"/>
        <v>22375.98</v>
      </c>
      <c r="I141" s="96"/>
    </row>
    <row r="142" spans="1:9" ht="15" customHeight="1">
      <c r="A142" s="120"/>
      <c r="B142" s="126">
        <f t="shared" si="7"/>
        <v>118</v>
      </c>
      <c r="C142" s="127">
        <f t="shared" si="6"/>
        <v>46172</v>
      </c>
      <c r="D142" s="123">
        <f t="shared" si="8"/>
        <v>7498.62</v>
      </c>
      <c r="E142" s="124">
        <f t="shared" si="9"/>
        <v>7439.36</v>
      </c>
      <c r="F142" s="124">
        <f t="shared" si="10"/>
        <v>59.26</v>
      </c>
      <c r="G142" s="125"/>
      <c r="H142" s="124">
        <f t="shared" si="11"/>
        <v>14936.62</v>
      </c>
      <c r="I142" s="96"/>
    </row>
    <row r="143" spans="1:9" ht="15" customHeight="1">
      <c r="A143" s="120"/>
      <c r="B143" s="126">
        <f t="shared" si="7"/>
        <v>119</v>
      </c>
      <c r="C143" s="127">
        <f t="shared" si="6"/>
        <v>46203</v>
      </c>
      <c r="D143" s="123">
        <f t="shared" si="8"/>
        <v>7498.62</v>
      </c>
      <c r="E143" s="124">
        <f t="shared" si="9"/>
        <v>7459.0599999999995</v>
      </c>
      <c r="F143" s="124">
        <f t="shared" si="10"/>
        <v>39.56</v>
      </c>
      <c r="G143" s="125"/>
      <c r="H143" s="124">
        <f t="shared" si="11"/>
        <v>7477.56</v>
      </c>
      <c r="I143" s="96"/>
    </row>
    <row r="144" spans="1:9" ht="15" customHeight="1">
      <c r="A144" s="120"/>
      <c r="B144" s="126">
        <f t="shared" si="7"/>
        <v>120</v>
      </c>
      <c r="C144" s="127">
        <f t="shared" si="6"/>
        <v>46233</v>
      </c>
      <c r="D144" s="123">
        <f t="shared" si="8"/>
        <v>7497.36</v>
      </c>
      <c r="E144" s="124">
        <f t="shared" si="9"/>
        <v>7477.5599999999995</v>
      </c>
      <c r="F144" s="124">
        <f t="shared" si="10"/>
        <v>19.8</v>
      </c>
      <c r="G144" s="125"/>
      <c r="H144" s="124">
        <f t="shared" si="11"/>
        <v>0</v>
      </c>
      <c r="I144" s="96"/>
    </row>
    <row r="145" spans="1:9" ht="15" hidden="1" customHeight="1">
      <c r="A145" s="120"/>
      <c r="B145" s="126" t="str">
        <f t="shared" si="7"/>
        <v/>
      </c>
      <c r="C145" s="127" t="str">
        <f t="shared" si="6"/>
        <v/>
      </c>
      <c r="D145" s="123" t="str">
        <f t="shared" si="8"/>
        <v/>
      </c>
      <c r="E145" s="124" t="str">
        <f t="shared" si="9"/>
        <v/>
      </c>
      <c r="F145" s="124" t="str">
        <f t="shared" si="10"/>
        <v/>
      </c>
      <c r="G145" s="125"/>
      <c r="H145" s="124">
        <f t="shared" si="11"/>
        <v>0</v>
      </c>
      <c r="I145" s="96"/>
    </row>
    <row r="146" spans="1:9" ht="15" hidden="1" customHeight="1">
      <c r="A146" s="120"/>
      <c r="B146" s="126" t="str">
        <f t="shared" si="7"/>
        <v/>
      </c>
      <c r="C146" s="127" t="str">
        <f t="shared" si="6"/>
        <v/>
      </c>
      <c r="D146" s="123" t="str">
        <f t="shared" si="8"/>
        <v/>
      </c>
      <c r="E146" s="124" t="str">
        <f t="shared" si="9"/>
        <v/>
      </c>
      <c r="F146" s="124" t="str">
        <f t="shared" si="10"/>
        <v/>
      </c>
      <c r="G146" s="125"/>
      <c r="H146" s="124">
        <f t="shared" si="11"/>
        <v>0</v>
      </c>
      <c r="I146" s="96"/>
    </row>
    <row r="147" spans="1:9" ht="15" hidden="1" customHeight="1">
      <c r="A147" s="120"/>
      <c r="B147" s="126" t="str">
        <f t="shared" si="7"/>
        <v/>
      </c>
      <c r="C147" s="127" t="str">
        <f t="shared" si="6"/>
        <v/>
      </c>
      <c r="D147" s="123" t="str">
        <f t="shared" si="8"/>
        <v/>
      </c>
      <c r="E147" s="124" t="str">
        <f t="shared" si="9"/>
        <v/>
      </c>
      <c r="F147" s="124" t="str">
        <f t="shared" si="10"/>
        <v/>
      </c>
      <c r="G147" s="125"/>
      <c r="H147" s="124">
        <f t="shared" si="11"/>
        <v>0</v>
      </c>
      <c r="I147" s="96"/>
    </row>
    <row r="148" spans="1:9" ht="15" hidden="1" customHeight="1">
      <c r="A148" s="120"/>
      <c r="B148" s="126" t="str">
        <f t="shared" si="7"/>
        <v/>
      </c>
      <c r="C148" s="127" t="str">
        <f t="shared" si="6"/>
        <v/>
      </c>
      <c r="D148" s="123" t="str">
        <f t="shared" si="8"/>
        <v/>
      </c>
      <c r="E148" s="124" t="str">
        <f t="shared" si="9"/>
        <v/>
      </c>
      <c r="F148" s="124" t="str">
        <f t="shared" si="10"/>
        <v/>
      </c>
      <c r="G148" s="125"/>
      <c r="H148" s="124">
        <f t="shared" si="11"/>
        <v>0</v>
      </c>
      <c r="I148" s="96"/>
    </row>
    <row r="149" spans="1:9" ht="15" hidden="1" customHeight="1">
      <c r="A149" s="120"/>
      <c r="B149" s="126" t="str">
        <f t="shared" si="7"/>
        <v/>
      </c>
      <c r="C149" s="127" t="str">
        <f t="shared" si="6"/>
        <v/>
      </c>
      <c r="D149" s="123" t="str">
        <f t="shared" si="8"/>
        <v/>
      </c>
      <c r="E149" s="124" t="str">
        <f t="shared" si="9"/>
        <v/>
      </c>
      <c r="F149" s="124" t="str">
        <f t="shared" si="10"/>
        <v/>
      </c>
      <c r="G149" s="125"/>
      <c r="H149" s="124">
        <f t="shared" si="11"/>
        <v>0</v>
      </c>
      <c r="I149" s="96"/>
    </row>
    <row r="150" spans="1:9" ht="15" hidden="1" customHeight="1">
      <c r="A150" s="120"/>
      <c r="B150" s="126" t="str">
        <f t="shared" si="7"/>
        <v/>
      </c>
      <c r="C150" s="127" t="str">
        <f t="shared" si="6"/>
        <v/>
      </c>
      <c r="D150" s="123" t="str">
        <f t="shared" si="8"/>
        <v/>
      </c>
      <c r="E150" s="124" t="str">
        <f t="shared" si="9"/>
        <v/>
      </c>
      <c r="F150" s="124" t="str">
        <f t="shared" si="10"/>
        <v/>
      </c>
      <c r="G150" s="125"/>
      <c r="H150" s="124">
        <f t="shared" si="11"/>
        <v>0</v>
      </c>
      <c r="I150" s="96"/>
    </row>
    <row r="151" spans="1:9" ht="15" hidden="1" customHeight="1">
      <c r="A151" s="120"/>
      <c r="B151" s="126" t="str">
        <f t="shared" si="7"/>
        <v/>
      </c>
      <c r="C151" s="127" t="str">
        <f t="shared" si="6"/>
        <v/>
      </c>
      <c r="D151" s="123" t="str">
        <f t="shared" si="8"/>
        <v/>
      </c>
      <c r="E151" s="124" t="str">
        <f t="shared" si="9"/>
        <v/>
      </c>
      <c r="F151" s="124" t="str">
        <f t="shared" si="10"/>
        <v/>
      </c>
      <c r="G151" s="125"/>
      <c r="H151" s="124">
        <f t="shared" si="11"/>
        <v>0</v>
      </c>
      <c r="I151" s="96"/>
    </row>
    <row r="152" spans="1:9" ht="15" hidden="1" customHeight="1">
      <c r="A152" s="120"/>
      <c r="B152" s="126" t="str">
        <f t="shared" si="7"/>
        <v/>
      </c>
      <c r="C152" s="127" t="str">
        <f t="shared" si="6"/>
        <v/>
      </c>
      <c r="D152" s="123" t="str">
        <f t="shared" si="8"/>
        <v/>
      </c>
      <c r="E152" s="124" t="str">
        <f t="shared" si="9"/>
        <v/>
      </c>
      <c r="F152" s="124" t="str">
        <f t="shared" si="10"/>
        <v/>
      </c>
      <c r="G152" s="125"/>
      <c r="H152" s="124">
        <f t="shared" si="11"/>
        <v>0</v>
      </c>
      <c r="I152" s="96"/>
    </row>
    <row r="153" spans="1:9" ht="15" hidden="1" customHeight="1">
      <c r="A153" s="120"/>
      <c r="B153" s="126" t="str">
        <f t="shared" si="7"/>
        <v/>
      </c>
      <c r="C153" s="127" t="str">
        <f t="shared" si="6"/>
        <v/>
      </c>
      <c r="D153" s="123" t="str">
        <f t="shared" si="8"/>
        <v/>
      </c>
      <c r="E153" s="124" t="str">
        <f t="shared" si="9"/>
        <v/>
      </c>
      <c r="F153" s="124" t="str">
        <f t="shared" si="10"/>
        <v/>
      </c>
      <c r="G153" s="125"/>
      <c r="H153" s="124">
        <f t="shared" si="11"/>
        <v>0</v>
      </c>
      <c r="I153" s="96"/>
    </row>
    <row r="154" spans="1:9" ht="15" hidden="1" customHeight="1">
      <c r="A154" s="120"/>
      <c r="B154" s="126" t="str">
        <f t="shared" si="7"/>
        <v/>
      </c>
      <c r="C154" s="127" t="str">
        <f t="shared" ref="C154:C217" si="12">IF(B154="","",IF(B154&lt;=$D$16,IF(payments_per_year=26,DATE(YEAR(start_date),MONTH(start_date),DAY(start_date)+14*B154),IF(payments_per_year=52,DATE(YEAR(start_date),MONTH(start_date),DAY(start_date)+7*B154),DATE(YEAR(start_date),MONTH(start_date)+B154*12/$D$11,DAY(start_date)))),""))</f>
        <v/>
      </c>
      <c r="D154" s="123" t="str">
        <f t="shared" si="8"/>
        <v/>
      </c>
      <c r="E154" s="124" t="str">
        <f t="shared" si="9"/>
        <v/>
      </c>
      <c r="F154" s="124" t="str">
        <f t="shared" si="10"/>
        <v/>
      </c>
      <c r="G154" s="125"/>
      <c r="H154" s="124">
        <f t="shared" si="11"/>
        <v>0</v>
      </c>
      <c r="I154" s="96"/>
    </row>
    <row r="155" spans="1:9" ht="15" hidden="1" customHeight="1">
      <c r="A155" s="120"/>
      <c r="B155" s="126" t="str">
        <f t="shared" si="7"/>
        <v/>
      </c>
      <c r="C155" s="127" t="str">
        <f t="shared" si="12"/>
        <v/>
      </c>
      <c r="D155" s="123" t="str">
        <f t="shared" si="8"/>
        <v/>
      </c>
      <c r="E155" s="124" t="str">
        <f t="shared" si="9"/>
        <v/>
      </c>
      <c r="F155" s="124" t="str">
        <f t="shared" si="10"/>
        <v/>
      </c>
      <c r="G155" s="125"/>
      <c r="H155" s="124">
        <f t="shared" si="11"/>
        <v>0</v>
      </c>
      <c r="I155" s="96"/>
    </row>
    <row r="156" spans="1:9" ht="15" hidden="1" customHeight="1">
      <c r="A156" s="120"/>
      <c r="B156" s="126" t="str">
        <f t="shared" si="7"/>
        <v/>
      </c>
      <c r="C156" s="127" t="str">
        <f t="shared" si="12"/>
        <v/>
      </c>
      <c r="D156" s="123" t="str">
        <f t="shared" si="8"/>
        <v/>
      </c>
      <c r="E156" s="124" t="str">
        <f t="shared" si="9"/>
        <v/>
      </c>
      <c r="F156" s="124" t="str">
        <f t="shared" si="10"/>
        <v/>
      </c>
      <c r="G156" s="125"/>
      <c r="H156" s="124">
        <f t="shared" si="11"/>
        <v>0</v>
      </c>
      <c r="I156" s="96"/>
    </row>
    <row r="157" spans="1:9" ht="15" hidden="1" customHeight="1">
      <c r="A157" s="120"/>
      <c r="B157" s="126" t="str">
        <f t="shared" ref="B157:B220" si="13">IF(B156&lt;$D$16,IF(H156&gt;0,B156+1,""),"")</f>
        <v/>
      </c>
      <c r="C157" s="127" t="str">
        <f t="shared" si="12"/>
        <v/>
      </c>
      <c r="D157" s="123" t="str">
        <f t="shared" ref="D157:D220" si="14">IF(C157="","",IF($D$15+F157&gt;H156,ROUND(H156+F157,2),$D$15))</f>
        <v/>
      </c>
      <c r="E157" s="124" t="str">
        <f t="shared" ref="E157:E220" si="15">IF(C157="","",D157-F157)</f>
        <v/>
      </c>
      <c r="F157" s="124" t="str">
        <f t="shared" ref="F157:F220" si="16">IF(C157="","",ROUND(H156*$D$9/payments_per_year,2))</f>
        <v/>
      </c>
      <c r="G157" s="125"/>
      <c r="H157" s="124">
        <f t="shared" ref="H157:H220" si="17">IF(B157="",0,ROUND(H156-E157-G157,2))</f>
        <v>0</v>
      </c>
      <c r="I157" s="96"/>
    </row>
    <row r="158" spans="1:9" ht="15" hidden="1" customHeight="1">
      <c r="A158" s="120"/>
      <c r="B158" s="126" t="str">
        <f t="shared" si="13"/>
        <v/>
      </c>
      <c r="C158" s="127" t="str">
        <f t="shared" si="12"/>
        <v/>
      </c>
      <c r="D158" s="123" t="str">
        <f t="shared" si="14"/>
        <v/>
      </c>
      <c r="E158" s="124" t="str">
        <f t="shared" si="15"/>
        <v/>
      </c>
      <c r="F158" s="124" t="str">
        <f t="shared" si="16"/>
        <v/>
      </c>
      <c r="G158" s="125"/>
      <c r="H158" s="124">
        <f t="shared" si="17"/>
        <v>0</v>
      </c>
      <c r="I158" s="96"/>
    </row>
    <row r="159" spans="1:9" ht="15" hidden="1" customHeight="1">
      <c r="A159" s="120"/>
      <c r="B159" s="126" t="str">
        <f t="shared" si="13"/>
        <v/>
      </c>
      <c r="C159" s="127" t="str">
        <f t="shared" si="12"/>
        <v/>
      </c>
      <c r="D159" s="123" t="str">
        <f t="shared" si="14"/>
        <v/>
      </c>
      <c r="E159" s="124" t="str">
        <f t="shared" si="15"/>
        <v/>
      </c>
      <c r="F159" s="124" t="str">
        <f t="shared" si="16"/>
        <v/>
      </c>
      <c r="G159" s="125"/>
      <c r="H159" s="124">
        <f t="shared" si="17"/>
        <v>0</v>
      </c>
      <c r="I159" s="96"/>
    </row>
    <row r="160" spans="1:9" ht="15" hidden="1" customHeight="1">
      <c r="A160" s="120"/>
      <c r="B160" s="126" t="str">
        <f t="shared" si="13"/>
        <v/>
      </c>
      <c r="C160" s="127" t="str">
        <f t="shared" si="12"/>
        <v/>
      </c>
      <c r="D160" s="123" t="str">
        <f t="shared" si="14"/>
        <v/>
      </c>
      <c r="E160" s="124" t="str">
        <f t="shared" si="15"/>
        <v/>
      </c>
      <c r="F160" s="124" t="str">
        <f t="shared" si="16"/>
        <v/>
      </c>
      <c r="G160" s="125"/>
      <c r="H160" s="124">
        <f t="shared" si="17"/>
        <v>0</v>
      </c>
      <c r="I160" s="96"/>
    </row>
    <row r="161" spans="1:9" ht="15" hidden="1" customHeight="1">
      <c r="A161" s="120"/>
      <c r="B161" s="126" t="str">
        <f t="shared" si="13"/>
        <v/>
      </c>
      <c r="C161" s="127" t="str">
        <f t="shared" si="12"/>
        <v/>
      </c>
      <c r="D161" s="123" t="str">
        <f t="shared" si="14"/>
        <v/>
      </c>
      <c r="E161" s="124" t="str">
        <f t="shared" si="15"/>
        <v/>
      </c>
      <c r="F161" s="124" t="str">
        <f t="shared" si="16"/>
        <v/>
      </c>
      <c r="G161" s="125"/>
      <c r="H161" s="124">
        <f t="shared" si="17"/>
        <v>0</v>
      </c>
      <c r="I161" s="96"/>
    </row>
    <row r="162" spans="1:9" ht="15" hidden="1" customHeight="1">
      <c r="A162" s="120"/>
      <c r="B162" s="126" t="str">
        <f t="shared" si="13"/>
        <v/>
      </c>
      <c r="C162" s="127" t="str">
        <f t="shared" si="12"/>
        <v/>
      </c>
      <c r="D162" s="123" t="str">
        <f t="shared" si="14"/>
        <v/>
      </c>
      <c r="E162" s="124" t="str">
        <f t="shared" si="15"/>
        <v/>
      </c>
      <c r="F162" s="124" t="str">
        <f t="shared" si="16"/>
        <v/>
      </c>
      <c r="G162" s="125"/>
      <c r="H162" s="124">
        <f t="shared" si="17"/>
        <v>0</v>
      </c>
      <c r="I162" s="96"/>
    </row>
    <row r="163" spans="1:9" ht="15" hidden="1" customHeight="1">
      <c r="A163" s="120"/>
      <c r="B163" s="126" t="str">
        <f t="shared" si="13"/>
        <v/>
      </c>
      <c r="C163" s="127" t="str">
        <f t="shared" si="12"/>
        <v/>
      </c>
      <c r="D163" s="123" t="str">
        <f t="shared" si="14"/>
        <v/>
      </c>
      <c r="E163" s="124" t="str">
        <f t="shared" si="15"/>
        <v/>
      </c>
      <c r="F163" s="124" t="str">
        <f t="shared" si="16"/>
        <v/>
      </c>
      <c r="G163" s="125"/>
      <c r="H163" s="124">
        <f t="shared" si="17"/>
        <v>0</v>
      </c>
      <c r="I163" s="96"/>
    </row>
    <row r="164" spans="1:9" ht="15" hidden="1" customHeight="1">
      <c r="A164" s="120"/>
      <c r="B164" s="126" t="str">
        <f t="shared" si="13"/>
        <v/>
      </c>
      <c r="C164" s="127" t="str">
        <f t="shared" si="12"/>
        <v/>
      </c>
      <c r="D164" s="123" t="str">
        <f t="shared" si="14"/>
        <v/>
      </c>
      <c r="E164" s="124" t="str">
        <f t="shared" si="15"/>
        <v/>
      </c>
      <c r="F164" s="124" t="str">
        <f t="shared" si="16"/>
        <v/>
      </c>
      <c r="G164" s="125"/>
      <c r="H164" s="124">
        <f t="shared" si="17"/>
        <v>0</v>
      </c>
      <c r="I164" s="96"/>
    </row>
    <row r="165" spans="1:9" ht="15" hidden="1" customHeight="1">
      <c r="A165" s="120"/>
      <c r="B165" s="126" t="str">
        <f t="shared" si="13"/>
        <v/>
      </c>
      <c r="C165" s="127" t="str">
        <f t="shared" si="12"/>
        <v/>
      </c>
      <c r="D165" s="123" t="str">
        <f t="shared" si="14"/>
        <v/>
      </c>
      <c r="E165" s="124" t="str">
        <f t="shared" si="15"/>
        <v/>
      </c>
      <c r="F165" s="124" t="str">
        <f t="shared" si="16"/>
        <v/>
      </c>
      <c r="G165" s="125"/>
      <c r="H165" s="124">
        <f t="shared" si="17"/>
        <v>0</v>
      </c>
      <c r="I165" s="96"/>
    </row>
    <row r="166" spans="1:9" ht="15" hidden="1" customHeight="1">
      <c r="A166" s="120"/>
      <c r="B166" s="126" t="str">
        <f t="shared" si="13"/>
        <v/>
      </c>
      <c r="C166" s="127" t="str">
        <f t="shared" si="12"/>
        <v/>
      </c>
      <c r="D166" s="123" t="str">
        <f t="shared" si="14"/>
        <v/>
      </c>
      <c r="E166" s="124" t="str">
        <f t="shared" si="15"/>
        <v/>
      </c>
      <c r="F166" s="124" t="str">
        <f t="shared" si="16"/>
        <v/>
      </c>
      <c r="G166" s="125"/>
      <c r="H166" s="124">
        <f t="shared" si="17"/>
        <v>0</v>
      </c>
      <c r="I166" s="96"/>
    </row>
    <row r="167" spans="1:9" ht="15" hidden="1" customHeight="1">
      <c r="A167" s="120"/>
      <c r="B167" s="126" t="str">
        <f t="shared" si="13"/>
        <v/>
      </c>
      <c r="C167" s="127" t="str">
        <f t="shared" si="12"/>
        <v/>
      </c>
      <c r="D167" s="123" t="str">
        <f t="shared" si="14"/>
        <v/>
      </c>
      <c r="E167" s="124" t="str">
        <f t="shared" si="15"/>
        <v/>
      </c>
      <c r="F167" s="124" t="str">
        <f t="shared" si="16"/>
        <v/>
      </c>
      <c r="G167" s="125"/>
      <c r="H167" s="124">
        <f t="shared" si="17"/>
        <v>0</v>
      </c>
      <c r="I167" s="96"/>
    </row>
    <row r="168" spans="1:9" ht="15" hidden="1" customHeight="1">
      <c r="A168" s="120"/>
      <c r="B168" s="126" t="str">
        <f t="shared" si="13"/>
        <v/>
      </c>
      <c r="C168" s="127" t="str">
        <f t="shared" si="12"/>
        <v/>
      </c>
      <c r="D168" s="123" t="str">
        <f t="shared" si="14"/>
        <v/>
      </c>
      <c r="E168" s="124" t="str">
        <f t="shared" si="15"/>
        <v/>
      </c>
      <c r="F168" s="124" t="str">
        <f t="shared" si="16"/>
        <v/>
      </c>
      <c r="G168" s="125"/>
      <c r="H168" s="124">
        <f t="shared" si="17"/>
        <v>0</v>
      </c>
      <c r="I168" s="96"/>
    </row>
    <row r="169" spans="1:9" ht="15" hidden="1" customHeight="1">
      <c r="A169" s="120"/>
      <c r="B169" s="126" t="str">
        <f t="shared" si="13"/>
        <v/>
      </c>
      <c r="C169" s="127" t="str">
        <f t="shared" si="12"/>
        <v/>
      </c>
      <c r="D169" s="123" t="str">
        <f t="shared" si="14"/>
        <v/>
      </c>
      <c r="E169" s="124" t="str">
        <f t="shared" si="15"/>
        <v/>
      </c>
      <c r="F169" s="124" t="str">
        <f t="shared" si="16"/>
        <v/>
      </c>
      <c r="G169" s="125"/>
      <c r="H169" s="124">
        <f t="shared" si="17"/>
        <v>0</v>
      </c>
      <c r="I169" s="96"/>
    </row>
    <row r="170" spans="1:9" ht="15" hidden="1" customHeight="1">
      <c r="A170" s="120"/>
      <c r="B170" s="126" t="str">
        <f t="shared" si="13"/>
        <v/>
      </c>
      <c r="C170" s="127" t="str">
        <f t="shared" si="12"/>
        <v/>
      </c>
      <c r="D170" s="123" t="str">
        <f t="shared" si="14"/>
        <v/>
      </c>
      <c r="E170" s="124" t="str">
        <f t="shared" si="15"/>
        <v/>
      </c>
      <c r="F170" s="124" t="str">
        <f t="shared" si="16"/>
        <v/>
      </c>
      <c r="G170" s="125"/>
      <c r="H170" s="124">
        <f t="shared" si="17"/>
        <v>0</v>
      </c>
      <c r="I170" s="96"/>
    </row>
    <row r="171" spans="1:9" ht="15" hidden="1" customHeight="1">
      <c r="A171" s="120"/>
      <c r="B171" s="126" t="str">
        <f t="shared" si="13"/>
        <v/>
      </c>
      <c r="C171" s="127" t="str">
        <f t="shared" si="12"/>
        <v/>
      </c>
      <c r="D171" s="123" t="str">
        <f t="shared" si="14"/>
        <v/>
      </c>
      <c r="E171" s="124" t="str">
        <f t="shared" si="15"/>
        <v/>
      </c>
      <c r="F171" s="124" t="str">
        <f t="shared" si="16"/>
        <v/>
      </c>
      <c r="G171" s="125"/>
      <c r="H171" s="124">
        <f t="shared" si="17"/>
        <v>0</v>
      </c>
      <c r="I171" s="96"/>
    </row>
    <row r="172" spans="1:9" ht="15" hidden="1" customHeight="1">
      <c r="A172" s="120"/>
      <c r="B172" s="126" t="str">
        <f t="shared" si="13"/>
        <v/>
      </c>
      <c r="C172" s="127" t="str">
        <f t="shared" si="12"/>
        <v/>
      </c>
      <c r="D172" s="123" t="str">
        <f t="shared" si="14"/>
        <v/>
      </c>
      <c r="E172" s="124" t="str">
        <f t="shared" si="15"/>
        <v/>
      </c>
      <c r="F172" s="124" t="str">
        <f t="shared" si="16"/>
        <v/>
      </c>
      <c r="G172" s="125"/>
      <c r="H172" s="124">
        <f t="shared" si="17"/>
        <v>0</v>
      </c>
      <c r="I172" s="96"/>
    </row>
    <row r="173" spans="1:9" ht="15" hidden="1" customHeight="1">
      <c r="A173" s="120"/>
      <c r="B173" s="126" t="str">
        <f t="shared" si="13"/>
        <v/>
      </c>
      <c r="C173" s="127" t="str">
        <f t="shared" si="12"/>
        <v/>
      </c>
      <c r="D173" s="123" t="str">
        <f t="shared" si="14"/>
        <v/>
      </c>
      <c r="E173" s="124" t="str">
        <f t="shared" si="15"/>
        <v/>
      </c>
      <c r="F173" s="124" t="str">
        <f t="shared" si="16"/>
        <v/>
      </c>
      <c r="G173" s="125"/>
      <c r="H173" s="124">
        <f t="shared" si="17"/>
        <v>0</v>
      </c>
      <c r="I173" s="96"/>
    </row>
    <row r="174" spans="1:9" ht="15" hidden="1" customHeight="1">
      <c r="A174" s="120"/>
      <c r="B174" s="126" t="str">
        <f t="shared" si="13"/>
        <v/>
      </c>
      <c r="C174" s="127" t="str">
        <f t="shared" si="12"/>
        <v/>
      </c>
      <c r="D174" s="123" t="str">
        <f t="shared" si="14"/>
        <v/>
      </c>
      <c r="E174" s="124" t="str">
        <f t="shared" si="15"/>
        <v/>
      </c>
      <c r="F174" s="124" t="str">
        <f t="shared" si="16"/>
        <v/>
      </c>
      <c r="G174" s="125"/>
      <c r="H174" s="124">
        <f t="shared" si="17"/>
        <v>0</v>
      </c>
      <c r="I174" s="96"/>
    </row>
    <row r="175" spans="1:9" ht="15" hidden="1" customHeight="1">
      <c r="A175" s="120"/>
      <c r="B175" s="126" t="str">
        <f t="shared" si="13"/>
        <v/>
      </c>
      <c r="C175" s="127" t="str">
        <f t="shared" si="12"/>
        <v/>
      </c>
      <c r="D175" s="123" t="str">
        <f t="shared" si="14"/>
        <v/>
      </c>
      <c r="E175" s="124" t="str">
        <f t="shared" si="15"/>
        <v/>
      </c>
      <c r="F175" s="124" t="str">
        <f t="shared" si="16"/>
        <v/>
      </c>
      <c r="G175" s="125"/>
      <c r="H175" s="124">
        <f t="shared" si="17"/>
        <v>0</v>
      </c>
      <c r="I175" s="96"/>
    </row>
    <row r="176" spans="1:9" ht="15" hidden="1" customHeight="1">
      <c r="A176" s="120"/>
      <c r="B176" s="126" t="str">
        <f t="shared" si="13"/>
        <v/>
      </c>
      <c r="C176" s="127" t="str">
        <f t="shared" si="12"/>
        <v/>
      </c>
      <c r="D176" s="123" t="str">
        <f t="shared" si="14"/>
        <v/>
      </c>
      <c r="E176" s="124" t="str">
        <f t="shared" si="15"/>
        <v/>
      </c>
      <c r="F176" s="124" t="str">
        <f t="shared" si="16"/>
        <v/>
      </c>
      <c r="G176" s="125"/>
      <c r="H176" s="124">
        <f t="shared" si="17"/>
        <v>0</v>
      </c>
      <c r="I176" s="96"/>
    </row>
    <row r="177" spans="1:9" ht="15" hidden="1" customHeight="1">
      <c r="A177" s="120"/>
      <c r="B177" s="126" t="str">
        <f t="shared" si="13"/>
        <v/>
      </c>
      <c r="C177" s="127" t="str">
        <f t="shared" si="12"/>
        <v/>
      </c>
      <c r="D177" s="123" t="str">
        <f t="shared" si="14"/>
        <v/>
      </c>
      <c r="E177" s="124" t="str">
        <f t="shared" si="15"/>
        <v/>
      </c>
      <c r="F177" s="124" t="str">
        <f t="shared" si="16"/>
        <v/>
      </c>
      <c r="G177" s="125"/>
      <c r="H177" s="124">
        <f t="shared" si="17"/>
        <v>0</v>
      </c>
      <c r="I177" s="96"/>
    </row>
    <row r="178" spans="1:9" ht="15" hidden="1" customHeight="1">
      <c r="A178" s="120"/>
      <c r="B178" s="126" t="str">
        <f t="shared" si="13"/>
        <v/>
      </c>
      <c r="C178" s="127" t="str">
        <f t="shared" si="12"/>
        <v/>
      </c>
      <c r="D178" s="123" t="str">
        <f t="shared" si="14"/>
        <v/>
      </c>
      <c r="E178" s="124" t="str">
        <f t="shared" si="15"/>
        <v/>
      </c>
      <c r="F178" s="124" t="str">
        <f t="shared" si="16"/>
        <v/>
      </c>
      <c r="G178" s="125"/>
      <c r="H178" s="124">
        <f t="shared" si="17"/>
        <v>0</v>
      </c>
      <c r="I178" s="96"/>
    </row>
    <row r="179" spans="1:9" ht="15" hidden="1" customHeight="1">
      <c r="A179" s="120"/>
      <c r="B179" s="126" t="str">
        <f t="shared" si="13"/>
        <v/>
      </c>
      <c r="C179" s="127" t="str">
        <f t="shared" si="12"/>
        <v/>
      </c>
      <c r="D179" s="123" t="str">
        <f t="shared" si="14"/>
        <v/>
      </c>
      <c r="E179" s="124" t="str">
        <f t="shared" si="15"/>
        <v/>
      </c>
      <c r="F179" s="124" t="str">
        <f t="shared" si="16"/>
        <v/>
      </c>
      <c r="G179" s="125"/>
      <c r="H179" s="124">
        <f t="shared" si="17"/>
        <v>0</v>
      </c>
      <c r="I179" s="96"/>
    </row>
    <row r="180" spans="1:9" ht="15" hidden="1" customHeight="1">
      <c r="A180" s="120"/>
      <c r="B180" s="126" t="str">
        <f t="shared" si="13"/>
        <v/>
      </c>
      <c r="C180" s="127" t="str">
        <f t="shared" si="12"/>
        <v/>
      </c>
      <c r="D180" s="123" t="str">
        <f t="shared" si="14"/>
        <v/>
      </c>
      <c r="E180" s="124" t="str">
        <f t="shared" si="15"/>
        <v/>
      </c>
      <c r="F180" s="124" t="str">
        <f t="shared" si="16"/>
        <v/>
      </c>
      <c r="G180" s="125"/>
      <c r="H180" s="124">
        <f t="shared" si="17"/>
        <v>0</v>
      </c>
      <c r="I180" s="96"/>
    </row>
    <row r="181" spans="1:9" ht="15" hidden="1" customHeight="1">
      <c r="A181" s="120"/>
      <c r="B181" s="126" t="str">
        <f t="shared" si="13"/>
        <v/>
      </c>
      <c r="C181" s="127" t="str">
        <f t="shared" si="12"/>
        <v/>
      </c>
      <c r="D181" s="123" t="str">
        <f t="shared" si="14"/>
        <v/>
      </c>
      <c r="E181" s="124" t="str">
        <f t="shared" si="15"/>
        <v/>
      </c>
      <c r="F181" s="124" t="str">
        <f t="shared" si="16"/>
        <v/>
      </c>
      <c r="G181" s="125"/>
      <c r="H181" s="124">
        <f t="shared" si="17"/>
        <v>0</v>
      </c>
      <c r="I181" s="96"/>
    </row>
    <row r="182" spans="1:9" ht="15" hidden="1" customHeight="1">
      <c r="A182" s="120"/>
      <c r="B182" s="126" t="str">
        <f t="shared" si="13"/>
        <v/>
      </c>
      <c r="C182" s="127" t="str">
        <f t="shared" si="12"/>
        <v/>
      </c>
      <c r="D182" s="123" t="str">
        <f t="shared" si="14"/>
        <v/>
      </c>
      <c r="E182" s="124" t="str">
        <f t="shared" si="15"/>
        <v/>
      </c>
      <c r="F182" s="124" t="str">
        <f t="shared" si="16"/>
        <v/>
      </c>
      <c r="G182" s="125"/>
      <c r="H182" s="124">
        <f t="shared" si="17"/>
        <v>0</v>
      </c>
      <c r="I182" s="96"/>
    </row>
    <row r="183" spans="1:9" ht="15" hidden="1" customHeight="1">
      <c r="A183" s="120"/>
      <c r="B183" s="126" t="str">
        <f t="shared" si="13"/>
        <v/>
      </c>
      <c r="C183" s="127" t="str">
        <f t="shared" si="12"/>
        <v/>
      </c>
      <c r="D183" s="123" t="str">
        <f t="shared" si="14"/>
        <v/>
      </c>
      <c r="E183" s="124" t="str">
        <f t="shared" si="15"/>
        <v/>
      </c>
      <c r="F183" s="124" t="str">
        <f t="shared" si="16"/>
        <v/>
      </c>
      <c r="G183" s="125"/>
      <c r="H183" s="124">
        <f t="shared" si="17"/>
        <v>0</v>
      </c>
      <c r="I183" s="96"/>
    </row>
    <row r="184" spans="1:9" ht="15" hidden="1" customHeight="1">
      <c r="A184" s="120"/>
      <c r="B184" s="126" t="str">
        <f t="shared" si="13"/>
        <v/>
      </c>
      <c r="C184" s="127" t="str">
        <f t="shared" si="12"/>
        <v/>
      </c>
      <c r="D184" s="123" t="str">
        <f t="shared" si="14"/>
        <v/>
      </c>
      <c r="E184" s="124" t="str">
        <f t="shared" si="15"/>
        <v/>
      </c>
      <c r="F184" s="124" t="str">
        <f t="shared" si="16"/>
        <v/>
      </c>
      <c r="G184" s="125"/>
      <c r="H184" s="124">
        <f t="shared" si="17"/>
        <v>0</v>
      </c>
      <c r="I184" s="96"/>
    </row>
    <row r="185" spans="1:9" ht="15" hidden="1" customHeight="1">
      <c r="A185" s="120"/>
      <c r="B185" s="126" t="str">
        <f t="shared" si="13"/>
        <v/>
      </c>
      <c r="C185" s="127" t="str">
        <f t="shared" si="12"/>
        <v/>
      </c>
      <c r="D185" s="123" t="str">
        <f t="shared" si="14"/>
        <v/>
      </c>
      <c r="E185" s="124" t="str">
        <f t="shared" si="15"/>
        <v/>
      </c>
      <c r="F185" s="124" t="str">
        <f t="shared" si="16"/>
        <v/>
      </c>
      <c r="G185" s="125"/>
      <c r="H185" s="124">
        <f t="shared" si="17"/>
        <v>0</v>
      </c>
      <c r="I185" s="96"/>
    </row>
    <row r="186" spans="1:9" ht="15" hidden="1" customHeight="1">
      <c r="A186" s="120"/>
      <c r="B186" s="126" t="str">
        <f t="shared" si="13"/>
        <v/>
      </c>
      <c r="C186" s="127" t="str">
        <f t="shared" si="12"/>
        <v/>
      </c>
      <c r="D186" s="123" t="str">
        <f t="shared" si="14"/>
        <v/>
      </c>
      <c r="E186" s="124" t="str">
        <f t="shared" si="15"/>
        <v/>
      </c>
      <c r="F186" s="124" t="str">
        <f t="shared" si="16"/>
        <v/>
      </c>
      <c r="G186" s="125"/>
      <c r="H186" s="124">
        <f t="shared" si="17"/>
        <v>0</v>
      </c>
      <c r="I186" s="96"/>
    </row>
    <row r="187" spans="1:9" ht="15" hidden="1" customHeight="1">
      <c r="A187" s="120"/>
      <c r="B187" s="126" t="str">
        <f t="shared" si="13"/>
        <v/>
      </c>
      <c r="C187" s="127" t="str">
        <f t="shared" si="12"/>
        <v/>
      </c>
      <c r="D187" s="123" t="str">
        <f t="shared" si="14"/>
        <v/>
      </c>
      <c r="E187" s="124" t="str">
        <f t="shared" si="15"/>
        <v/>
      </c>
      <c r="F187" s="124" t="str">
        <f t="shared" si="16"/>
        <v/>
      </c>
      <c r="G187" s="125"/>
      <c r="H187" s="124">
        <f t="shared" si="17"/>
        <v>0</v>
      </c>
      <c r="I187" s="96"/>
    </row>
    <row r="188" spans="1:9" ht="15" hidden="1" customHeight="1">
      <c r="A188" s="120"/>
      <c r="B188" s="126" t="str">
        <f t="shared" si="13"/>
        <v/>
      </c>
      <c r="C188" s="127" t="str">
        <f t="shared" si="12"/>
        <v/>
      </c>
      <c r="D188" s="123" t="str">
        <f t="shared" si="14"/>
        <v/>
      </c>
      <c r="E188" s="124" t="str">
        <f t="shared" si="15"/>
        <v/>
      </c>
      <c r="F188" s="124" t="str">
        <f t="shared" si="16"/>
        <v/>
      </c>
      <c r="G188" s="125"/>
      <c r="H188" s="124">
        <f t="shared" si="17"/>
        <v>0</v>
      </c>
      <c r="I188" s="96"/>
    </row>
    <row r="189" spans="1:9" ht="15" hidden="1" customHeight="1">
      <c r="A189" s="120"/>
      <c r="B189" s="126" t="str">
        <f t="shared" si="13"/>
        <v/>
      </c>
      <c r="C189" s="127" t="str">
        <f t="shared" si="12"/>
        <v/>
      </c>
      <c r="D189" s="123" t="str">
        <f t="shared" si="14"/>
        <v/>
      </c>
      <c r="E189" s="124" t="str">
        <f t="shared" si="15"/>
        <v/>
      </c>
      <c r="F189" s="124" t="str">
        <f t="shared" si="16"/>
        <v/>
      </c>
      <c r="G189" s="125"/>
      <c r="H189" s="124">
        <f t="shared" si="17"/>
        <v>0</v>
      </c>
      <c r="I189" s="96"/>
    </row>
    <row r="190" spans="1:9" ht="15" hidden="1" customHeight="1">
      <c r="A190" s="120"/>
      <c r="B190" s="126" t="str">
        <f t="shared" si="13"/>
        <v/>
      </c>
      <c r="C190" s="127" t="str">
        <f t="shared" si="12"/>
        <v/>
      </c>
      <c r="D190" s="123" t="str">
        <f t="shared" si="14"/>
        <v/>
      </c>
      <c r="E190" s="124" t="str">
        <f t="shared" si="15"/>
        <v/>
      </c>
      <c r="F190" s="124" t="str">
        <f t="shared" si="16"/>
        <v/>
      </c>
      <c r="G190" s="125"/>
      <c r="H190" s="124">
        <f t="shared" si="17"/>
        <v>0</v>
      </c>
      <c r="I190" s="96"/>
    </row>
    <row r="191" spans="1:9" ht="15" hidden="1" customHeight="1">
      <c r="A191" s="120"/>
      <c r="B191" s="126" t="str">
        <f t="shared" si="13"/>
        <v/>
      </c>
      <c r="C191" s="127" t="str">
        <f t="shared" si="12"/>
        <v/>
      </c>
      <c r="D191" s="123" t="str">
        <f t="shared" si="14"/>
        <v/>
      </c>
      <c r="E191" s="124" t="str">
        <f t="shared" si="15"/>
        <v/>
      </c>
      <c r="F191" s="124" t="str">
        <f t="shared" si="16"/>
        <v/>
      </c>
      <c r="G191" s="125"/>
      <c r="H191" s="124">
        <f t="shared" si="17"/>
        <v>0</v>
      </c>
      <c r="I191" s="96"/>
    </row>
    <row r="192" spans="1:9" ht="15" hidden="1" customHeight="1">
      <c r="A192" s="120"/>
      <c r="B192" s="126" t="str">
        <f t="shared" si="13"/>
        <v/>
      </c>
      <c r="C192" s="127" t="str">
        <f t="shared" si="12"/>
        <v/>
      </c>
      <c r="D192" s="123" t="str">
        <f t="shared" si="14"/>
        <v/>
      </c>
      <c r="E192" s="124" t="str">
        <f t="shared" si="15"/>
        <v/>
      </c>
      <c r="F192" s="124" t="str">
        <f t="shared" si="16"/>
        <v/>
      </c>
      <c r="G192" s="125"/>
      <c r="H192" s="124">
        <f t="shared" si="17"/>
        <v>0</v>
      </c>
      <c r="I192" s="96"/>
    </row>
    <row r="193" spans="1:9" ht="15" hidden="1" customHeight="1">
      <c r="A193" s="120"/>
      <c r="B193" s="126" t="str">
        <f t="shared" si="13"/>
        <v/>
      </c>
      <c r="C193" s="127" t="str">
        <f t="shared" si="12"/>
        <v/>
      </c>
      <c r="D193" s="123" t="str">
        <f t="shared" si="14"/>
        <v/>
      </c>
      <c r="E193" s="124" t="str">
        <f t="shared" si="15"/>
        <v/>
      </c>
      <c r="F193" s="124" t="str">
        <f t="shared" si="16"/>
        <v/>
      </c>
      <c r="G193" s="125"/>
      <c r="H193" s="124">
        <f t="shared" si="17"/>
        <v>0</v>
      </c>
      <c r="I193" s="96"/>
    </row>
    <row r="194" spans="1:9" ht="15" hidden="1" customHeight="1">
      <c r="A194" s="120"/>
      <c r="B194" s="126" t="str">
        <f t="shared" si="13"/>
        <v/>
      </c>
      <c r="C194" s="127" t="str">
        <f t="shared" si="12"/>
        <v/>
      </c>
      <c r="D194" s="123" t="str">
        <f t="shared" si="14"/>
        <v/>
      </c>
      <c r="E194" s="124" t="str">
        <f t="shared" si="15"/>
        <v/>
      </c>
      <c r="F194" s="124" t="str">
        <f t="shared" si="16"/>
        <v/>
      </c>
      <c r="G194" s="125"/>
      <c r="H194" s="124">
        <f t="shared" si="17"/>
        <v>0</v>
      </c>
      <c r="I194" s="96"/>
    </row>
    <row r="195" spans="1:9" ht="15" hidden="1" customHeight="1">
      <c r="A195" s="120"/>
      <c r="B195" s="126" t="str">
        <f t="shared" si="13"/>
        <v/>
      </c>
      <c r="C195" s="127" t="str">
        <f t="shared" si="12"/>
        <v/>
      </c>
      <c r="D195" s="123" t="str">
        <f t="shared" si="14"/>
        <v/>
      </c>
      <c r="E195" s="124" t="str">
        <f t="shared" si="15"/>
        <v/>
      </c>
      <c r="F195" s="124" t="str">
        <f t="shared" si="16"/>
        <v/>
      </c>
      <c r="G195" s="125"/>
      <c r="H195" s="124">
        <f t="shared" si="17"/>
        <v>0</v>
      </c>
      <c r="I195" s="96"/>
    </row>
    <row r="196" spans="1:9" ht="15" hidden="1" customHeight="1">
      <c r="A196" s="120"/>
      <c r="B196" s="126" t="str">
        <f t="shared" si="13"/>
        <v/>
      </c>
      <c r="C196" s="127" t="str">
        <f t="shared" si="12"/>
        <v/>
      </c>
      <c r="D196" s="123" t="str">
        <f t="shared" si="14"/>
        <v/>
      </c>
      <c r="E196" s="124" t="str">
        <f t="shared" si="15"/>
        <v/>
      </c>
      <c r="F196" s="124" t="str">
        <f t="shared" si="16"/>
        <v/>
      </c>
      <c r="G196" s="125"/>
      <c r="H196" s="124">
        <f t="shared" si="17"/>
        <v>0</v>
      </c>
      <c r="I196" s="96"/>
    </row>
    <row r="197" spans="1:9" ht="15" hidden="1" customHeight="1">
      <c r="A197" s="120"/>
      <c r="B197" s="126" t="str">
        <f t="shared" si="13"/>
        <v/>
      </c>
      <c r="C197" s="127" t="str">
        <f t="shared" si="12"/>
        <v/>
      </c>
      <c r="D197" s="123" t="str">
        <f t="shared" si="14"/>
        <v/>
      </c>
      <c r="E197" s="124" t="str">
        <f t="shared" si="15"/>
        <v/>
      </c>
      <c r="F197" s="124" t="str">
        <f t="shared" si="16"/>
        <v/>
      </c>
      <c r="G197" s="125"/>
      <c r="H197" s="124">
        <f t="shared" si="17"/>
        <v>0</v>
      </c>
      <c r="I197" s="96"/>
    </row>
    <row r="198" spans="1:9" ht="15" hidden="1" customHeight="1">
      <c r="A198" s="120"/>
      <c r="B198" s="126" t="str">
        <f t="shared" si="13"/>
        <v/>
      </c>
      <c r="C198" s="127" t="str">
        <f t="shared" si="12"/>
        <v/>
      </c>
      <c r="D198" s="123" t="str">
        <f t="shared" si="14"/>
        <v/>
      </c>
      <c r="E198" s="124" t="str">
        <f t="shared" si="15"/>
        <v/>
      </c>
      <c r="F198" s="124" t="str">
        <f t="shared" si="16"/>
        <v/>
      </c>
      <c r="G198" s="125"/>
      <c r="H198" s="124">
        <f t="shared" si="17"/>
        <v>0</v>
      </c>
      <c r="I198" s="96"/>
    </row>
    <row r="199" spans="1:9" ht="15" hidden="1" customHeight="1">
      <c r="A199" s="120"/>
      <c r="B199" s="126" t="str">
        <f t="shared" si="13"/>
        <v/>
      </c>
      <c r="C199" s="127" t="str">
        <f t="shared" si="12"/>
        <v/>
      </c>
      <c r="D199" s="123" t="str">
        <f t="shared" si="14"/>
        <v/>
      </c>
      <c r="E199" s="124" t="str">
        <f t="shared" si="15"/>
        <v/>
      </c>
      <c r="F199" s="124" t="str">
        <f t="shared" si="16"/>
        <v/>
      </c>
      <c r="G199" s="125"/>
      <c r="H199" s="124">
        <f t="shared" si="17"/>
        <v>0</v>
      </c>
      <c r="I199" s="96"/>
    </row>
    <row r="200" spans="1:9" ht="15" hidden="1" customHeight="1">
      <c r="A200" s="120"/>
      <c r="B200" s="126" t="str">
        <f t="shared" si="13"/>
        <v/>
      </c>
      <c r="C200" s="127" t="str">
        <f t="shared" si="12"/>
        <v/>
      </c>
      <c r="D200" s="123" t="str">
        <f t="shared" si="14"/>
        <v/>
      </c>
      <c r="E200" s="124" t="str">
        <f t="shared" si="15"/>
        <v/>
      </c>
      <c r="F200" s="124" t="str">
        <f t="shared" si="16"/>
        <v/>
      </c>
      <c r="G200" s="125"/>
      <c r="H200" s="124">
        <f t="shared" si="17"/>
        <v>0</v>
      </c>
      <c r="I200" s="96"/>
    </row>
    <row r="201" spans="1:9" ht="15" hidden="1" customHeight="1">
      <c r="A201" s="120"/>
      <c r="B201" s="126" t="str">
        <f t="shared" si="13"/>
        <v/>
      </c>
      <c r="C201" s="127" t="str">
        <f t="shared" si="12"/>
        <v/>
      </c>
      <c r="D201" s="123" t="str">
        <f t="shared" si="14"/>
        <v/>
      </c>
      <c r="E201" s="124" t="str">
        <f t="shared" si="15"/>
        <v/>
      </c>
      <c r="F201" s="124" t="str">
        <f t="shared" si="16"/>
        <v/>
      </c>
      <c r="G201" s="125"/>
      <c r="H201" s="124">
        <f t="shared" si="17"/>
        <v>0</v>
      </c>
      <c r="I201" s="96"/>
    </row>
    <row r="202" spans="1:9" ht="15" hidden="1" customHeight="1">
      <c r="A202" s="120"/>
      <c r="B202" s="126" t="str">
        <f t="shared" si="13"/>
        <v/>
      </c>
      <c r="C202" s="127" t="str">
        <f t="shared" si="12"/>
        <v/>
      </c>
      <c r="D202" s="123" t="str">
        <f t="shared" si="14"/>
        <v/>
      </c>
      <c r="E202" s="124" t="str">
        <f t="shared" si="15"/>
        <v/>
      </c>
      <c r="F202" s="124" t="str">
        <f t="shared" si="16"/>
        <v/>
      </c>
      <c r="G202" s="125"/>
      <c r="H202" s="124">
        <f t="shared" si="17"/>
        <v>0</v>
      </c>
      <c r="I202" s="96"/>
    </row>
    <row r="203" spans="1:9" ht="15" hidden="1" customHeight="1">
      <c r="A203" s="120"/>
      <c r="B203" s="126" t="str">
        <f t="shared" si="13"/>
        <v/>
      </c>
      <c r="C203" s="127" t="str">
        <f t="shared" si="12"/>
        <v/>
      </c>
      <c r="D203" s="123" t="str">
        <f t="shared" si="14"/>
        <v/>
      </c>
      <c r="E203" s="124" t="str">
        <f t="shared" si="15"/>
        <v/>
      </c>
      <c r="F203" s="124" t="str">
        <f t="shared" si="16"/>
        <v/>
      </c>
      <c r="G203" s="125"/>
      <c r="H203" s="124">
        <f t="shared" si="17"/>
        <v>0</v>
      </c>
      <c r="I203" s="96"/>
    </row>
    <row r="204" spans="1:9" ht="15" hidden="1" customHeight="1">
      <c r="A204" s="120"/>
      <c r="B204" s="126" t="str">
        <f t="shared" si="13"/>
        <v/>
      </c>
      <c r="C204" s="127" t="str">
        <f t="shared" si="12"/>
        <v/>
      </c>
      <c r="D204" s="123" t="str">
        <f t="shared" si="14"/>
        <v/>
      </c>
      <c r="E204" s="124" t="str">
        <f t="shared" si="15"/>
        <v/>
      </c>
      <c r="F204" s="124" t="str">
        <f t="shared" si="16"/>
        <v/>
      </c>
      <c r="G204" s="125"/>
      <c r="H204" s="124">
        <f t="shared" si="17"/>
        <v>0</v>
      </c>
      <c r="I204" s="96"/>
    </row>
    <row r="205" spans="1:9" ht="15" hidden="1" customHeight="1">
      <c r="A205" s="120"/>
      <c r="B205" s="126" t="str">
        <f t="shared" si="13"/>
        <v/>
      </c>
      <c r="C205" s="127" t="str">
        <f t="shared" si="12"/>
        <v/>
      </c>
      <c r="D205" s="123" t="str">
        <f t="shared" si="14"/>
        <v/>
      </c>
      <c r="E205" s="124" t="str">
        <f t="shared" si="15"/>
        <v/>
      </c>
      <c r="F205" s="124" t="str">
        <f t="shared" si="16"/>
        <v/>
      </c>
      <c r="G205" s="125"/>
      <c r="H205" s="124">
        <f t="shared" si="17"/>
        <v>0</v>
      </c>
      <c r="I205" s="96"/>
    </row>
    <row r="206" spans="1:9" ht="15" hidden="1" customHeight="1">
      <c r="A206" s="120"/>
      <c r="B206" s="126" t="str">
        <f t="shared" si="13"/>
        <v/>
      </c>
      <c r="C206" s="127" t="str">
        <f t="shared" si="12"/>
        <v/>
      </c>
      <c r="D206" s="123" t="str">
        <f t="shared" si="14"/>
        <v/>
      </c>
      <c r="E206" s="124" t="str">
        <f t="shared" si="15"/>
        <v/>
      </c>
      <c r="F206" s="124" t="str">
        <f t="shared" si="16"/>
        <v/>
      </c>
      <c r="G206" s="125"/>
      <c r="H206" s="124">
        <f t="shared" si="17"/>
        <v>0</v>
      </c>
      <c r="I206" s="96"/>
    </row>
    <row r="207" spans="1:9" ht="15" hidden="1" customHeight="1">
      <c r="A207" s="120"/>
      <c r="B207" s="126" t="str">
        <f t="shared" si="13"/>
        <v/>
      </c>
      <c r="C207" s="127" t="str">
        <f t="shared" si="12"/>
        <v/>
      </c>
      <c r="D207" s="123" t="str">
        <f t="shared" si="14"/>
        <v/>
      </c>
      <c r="E207" s="124" t="str">
        <f t="shared" si="15"/>
        <v/>
      </c>
      <c r="F207" s="124" t="str">
        <f t="shared" si="16"/>
        <v/>
      </c>
      <c r="G207" s="125"/>
      <c r="H207" s="124">
        <f t="shared" si="17"/>
        <v>0</v>
      </c>
      <c r="I207" s="96"/>
    </row>
    <row r="208" spans="1:9" ht="15" hidden="1" customHeight="1">
      <c r="A208" s="120"/>
      <c r="B208" s="126" t="str">
        <f t="shared" si="13"/>
        <v/>
      </c>
      <c r="C208" s="127" t="str">
        <f t="shared" si="12"/>
        <v/>
      </c>
      <c r="D208" s="123" t="str">
        <f t="shared" si="14"/>
        <v/>
      </c>
      <c r="E208" s="124" t="str">
        <f t="shared" si="15"/>
        <v/>
      </c>
      <c r="F208" s="124" t="str">
        <f t="shared" si="16"/>
        <v/>
      </c>
      <c r="G208" s="125"/>
      <c r="H208" s="124">
        <f t="shared" si="17"/>
        <v>0</v>
      </c>
      <c r="I208" s="96"/>
    </row>
    <row r="209" spans="1:9" ht="15" hidden="1" customHeight="1">
      <c r="A209" s="120"/>
      <c r="B209" s="126" t="str">
        <f t="shared" si="13"/>
        <v/>
      </c>
      <c r="C209" s="127" t="str">
        <f t="shared" si="12"/>
        <v/>
      </c>
      <c r="D209" s="123" t="str">
        <f t="shared" si="14"/>
        <v/>
      </c>
      <c r="E209" s="124" t="str">
        <f t="shared" si="15"/>
        <v/>
      </c>
      <c r="F209" s="124" t="str">
        <f t="shared" si="16"/>
        <v/>
      </c>
      <c r="G209" s="125"/>
      <c r="H209" s="124">
        <f t="shared" si="17"/>
        <v>0</v>
      </c>
      <c r="I209" s="96"/>
    </row>
    <row r="210" spans="1:9" ht="15" hidden="1" customHeight="1">
      <c r="A210" s="120"/>
      <c r="B210" s="126" t="str">
        <f t="shared" si="13"/>
        <v/>
      </c>
      <c r="C210" s="127" t="str">
        <f t="shared" si="12"/>
        <v/>
      </c>
      <c r="D210" s="123" t="str">
        <f t="shared" si="14"/>
        <v/>
      </c>
      <c r="E210" s="124" t="str">
        <f t="shared" si="15"/>
        <v/>
      </c>
      <c r="F210" s="124" t="str">
        <f t="shared" si="16"/>
        <v/>
      </c>
      <c r="G210" s="125"/>
      <c r="H210" s="124">
        <f t="shared" si="17"/>
        <v>0</v>
      </c>
      <c r="I210" s="96"/>
    </row>
    <row r="211" spans="1:9" ht="15" hidden="1" customHeight="1">
      <c r="A211" s="120"/>
      <c r="B211" s="126" t="str">
        <f t="shared" si="13"/>
        <v/>
      </c>
      <c r="C211" s="127" t="str">
        <f t="shared" si="12"/>
        <v/>
      </c>
      <c r="D211" s="123" t="str">
        <f t="shared" si="14"/>
        <v/>
      </c>
      <c r="E211" s="124" t="str">
        <f t="shared" si="15"/>
        <v/>
      </c>
      <c r="F211" s="124" t="str">
        <f t="shared" si="16"/>
        <v/>
      </c>
      <c r="G211" s="125"/>
      <c r="H211" s="124">
        <f t="shared" si="17"/>
        <v>0</v>
      </c>
      <c r="I211" s="96"/>
    </row>
    <row r="212" spans="1:9" ht="15" hidden="1" customHeight="1">
      <c r="A212" s="120"/>
      <c r="B212" s="126" t="str">
        <f t="shared" si="13"/>
        <v/>
      </c>
      <c r="C212" s="127" t="str">
        <f t="shared" si="12"/>
        <v/>
      </c>
      <c r="D212" s="123" t="str">
        <f t="shared" si="14"/>
        <v/>
      </c>
      <c r="E212" s="124" t="str">
        <f t="shared" si="15"/>
        <v/>
      </c>
      <c r="F212" s="124" t="str">
        <f t="shared" si="16"/>
        <v/>
      </c>
      <c r="G212" s="125"/>
      <c r="H212" s="124">
        <f t="shared" si="17"/>
        <v>0</v>
      </c>
      <c r="I212" s="96"/>
    </row>
    <row r="213" spans="1:9" ht="15" hidden="1" customHeight="1">
      <c r="A213" s="120"/>
      <c r="B213" s="126" t="str">
        <f t="shared" si="13"/>
        <v/>
      </c>
      <c r="C213" s="127" t="str">
        <f t="shared" si="12"/>
        <v/>
      </c>
      <c r="D213" s="123" t="str">
        <f t="shared" si="14"/>
        <v/>
      </c>
      <c r="E213" s="124" t="str">
        <f t="shared" si="15"/>
        <v/>
      </c>
      <c r="F213" s="124" t="str">
        <f t="shared" si="16"/>
        <v/>
      </c>
      <c r="G213" s="125"/>
      <c r="H213" s="124">
        <f t="shared" si="17"/>
        <v>0</v>
      </c>
      <c r="I213" s="96"/>
    </row>
    <row r="214" spans="1:9" ht="15" hidden="1" customHeight="1">
      <c r="A214" s="120"/>
      <c r="B214" s="126" t="str">
        <f t="shared" si="13"/>
        <v/>
      </c>
      <c r="C214" s="127" t="str">
        <f t="shared" si="12"/>
        <v/>
      </c>
      <c r="D214" s="123" t="str">
        <f t="shared" si="14"/>
        <v/>
      </c>
      <c r="E214" s="124" t="str">
        <f t="shared" si="15"/>
        <v/>
      </c>
      <c r="F214" s="124" t="str">
        <f t="shared" si="16"/>
        <v/>
      </c>
      <c r="G214" s="125"/>
      <c r="H214" s="124">
        <f t="shared" si="17"/>
        <v>0</v>
      </c>
      <c r="I214" s="96"/>
    </row>
    <row r="215" spans="1:9" ht="15" hidden="1" customHeight="1">
      <c r="A215" s="120"/>
      <c r="B215" s="126" t="str">
        <f t="shared" si="13"/>
        <v/>
      </c>
      <c r="C215" s="127" t="str">
        <f t="shared" si="12"/>
        <v/>
      </c>
      <c r="D215" s="123" t="str">
        <f t="shared" si="14"/>
        <v/>
      </c>
      <c r="E215" s="124" t="str">
        <f t="shared" si="15"/>
        <v/>
      </c>
      <c r="F215" s="124" t="str">
        <f t="shared" si="16"/>
        <v/>
      </c>
      <c r="G215" s="125"/>
      <c r="H215" s="124">
        <f t="shared" si="17"/>
        <v>0</v>
      </c>
      <c r="I215" s="96"/>
    </row>
    <row r="216" spans="1:9" ht="15" hidden="1" customHeight="1">
      <c r="A216" s="120"/>
      <c r="B216" s="126" t="str">
        <f t="shared" si="13"/>
        <v/>
      </c>
      <c r="C216" s="127" t="str">
        <f t="shared" si="12"/>
        <v/>
      </c>
      <c r="D216" s="123" t="str">
        <f t="shared" si="14"/>
        <v/>
      </c>
      <c r="E216" s="124" t="str">
        <f t="shared" si="15"/>
        <v/>
      </c>
      <c r="F216" s="124" t="str">
        <f t="shared" si="16"/>
        <v/>
      </c>
      <c r="G216" s="125"/>
      <c r="H216" s="124">
        <f t="shared" si="17"/>
        <v>0</v>
      </c>
      <c r="I216" s="96"/>
    </row>
    <row r="217" spans="1:9" ht="15" hidden="1" customHeight="1">
      <c r="A217" s="120"/>
      <c r="B217" s="126" t="str">
        <f t="shared" si="13"/>
        <v/>
      </c>
      <c r="C217" s="127" t="str">
        <f t="shared" si="12"/>
        <v/>
      </c>
      <c r="D217" s="123" t="str">
        <f t="shared" si="14"/>
        <v/>
      </c>
      <c r="E217" s="124" t="str">
        <f t="shared" si="15"/>
        <v/>
      </c>
      <c r="F217" s="124" t="str">
        <f t="shared" si="16"/>
        <v/>
      </c>
      <c r="G217" s="125"/>
      <c r="H217" s="124">
        <f t="shared" si="17"/>
        <v>0</v>
      </c>
      <c r="I217" s="96"/>
    </row>
    <row r="218" spans="1:9" ht="15" hidden="1" customHeight="1">
      <c r="A218" s="120"/>
      <c r="B218" s="126" t="str">
        <f t="shared" si="13"/>
        <v/>
      </c>
      <c r="C218" s="127" t="str">
        <f t="shared" ref="C218:C281" si="18">IF(B218="","",IF(B218&lt;=$D$16,IF(payments_per_year=26,DATE(YEAR(start_date),MONTH(start_date),DAY(start_date)+14*B218),IF(payments_per_year=52,DATE(YEAR(start_date),MONTH(start_date),DAY(start_date)+7*B218),DATE(YEAR(start_date),MONTH(start_date)+B218*12/$D$11,DAY(start_date)))),""))</f>
        <v/>
      </c>
      <c r="D218" s="123" t="str">
        <f t="shared" si="14"/>
        <v/>
      </c>
      <c r="E218" s="124" t="str">
        <f t="shared" si="15"/>
        <v/>
      </c>
      <c r="F218" s="124" t="str">
        <f t="shared" si="16"/>
        <v/>
      </c>
      <c r="G218" s="125"/>
      <c r="H218" s="124">
        <f t="shared" si="17"/>
        <v>0</v>
      </c>
      <c r="I218" s="96"/>
    </row>
    <row r="219" spans="1:9" ht="15" hidden="1" customHeight="1">
      <c r="A219" s="120"/>
      <c r="B219" s="126" t="str">
        <f t="shared" si="13"/>
        <v/>
      </c>
      <c r="C219" s="127" t="str">
        <f t="shared" si="18"/>
        <v/>
      </c>
      <c r="D219" s="123" t="str">
        <f t="shared" si="14"/>
        <v/>
      </c>
      <c r="E219" s="124" t="str">
        <f t="shared" si="15"/>
        <v/>
      </c>
      <c r="F219" s="124" t="str">
        <f t="shared" si="16"/>
        <v/>
      </c>
      <c r="G219" s="125"/>
      <c r="H219" s="124">
        <f t="shared" si="17"/>
        <v>0</v>
      </c>
      <c r="I219" s="96"/>
    </row>
    <row r="220" spans="1:9" ht="15" hidden="1" customHeight="1">
      <c r="A220" s="120"/>
      <c r="B220" s="126" t="str">
        <f t="shared" si="13"/>
        <v/>
      </c>
      <c r="C220" s="127" t="str">
        <f t="shared" si="18"/>
        <v/>
      </c>
      <c r="D220" s="123" t="str">
        <f t="shared" si="14"/>
        <v/>
      </c>
      <c r="E220" s="124" t="str">
        <f t="shared" si="15"/>
        <v/>
      </c>
      <c r="F220" s="124" t="str">
        <f t="shared" si="16"/>
        <v/>
      </c>
      <c r="G220" s="125"/>
      <c r="H220" s="124">
        <f t="shared" si="17"/>
        <v>0</v>
      </c>
      <c r="I220" s="96"/>
    </row>
    <row r="221" spans="1:9" ht="15" hidden="1" customHeight="1">
      <c r="A221" s="120"/>
      <c r="B221" s="126" t="str">
        <f t="shared" ref="B221:B284" si="19">IF(B220&lt;$D$16,IF(H220&gt;0,B220+1,""),"")</f>
        <v/>
      </c>
      <c r="C221" s="127" t="str">
        <f t="shared" si="18"/>
        <v/>
      </c>
      <c r="D221" s="123" t="str">
        <f t="shared" ref="D221:D284" si="20">IF(C221="","",IF($D$15+F221&gt;H220,ROUND(H220+F221,2),$D$15))</f>
        <v/>
      </c>
      <c r="E221" s="124" t="str">
        <f t="shared" ref="E221:E284" si="21">IF(C221="","",D221-F221)</f>
        <v/>
      </c>
      <c r="F221" s="124" t="str">
        <f t="shared" ref="F221:F284" si="22">IF(C221="","",ROUND(H220*$D$9/payments_per_year,2))</f>
        <v/>
      </c>
      <c r="G221" s="125"/>
      <c r="H221" s="124">
        <f t="shared" ref="H221:H284" si="23">IF(B221="",0,ROUND(H220-E221-G221,2))</f>
        <v>0</v>
      </c>
      <c r="I221" s="96"/>
    </row>
    <row r="222" spans="1:9" ht="15" hidden="1" customHeight="1">
      <c r="A222" s="120"/>
      <c r="B222" s="126" t="str">
        <f t="shared" si="19"/>
        <v/>
      </c>
      <c r="C222" s="127" t="str">
        <f t="shared" si="18"/>
        <v/>
      </c>
      <c r="D222" s="123" t="str">
        <f t="shared" si="20"/>
        <v/>
      </c>
      <c r="E222" s="124" t="str">
        <f t="shared" si="21"/>
        <v/>
      </c>
      <c r="F222" s="124" t="str">
        <f t="shared" si="22"/>
        <v/>
      </c>
      <c r="G222" s="125"/>
      <c r="H222" s="124">
        <f t="shared" si="23"/>
        <v>0</v>
      </c>
      <c r="I222" s="96"/>
    </row>
    <row r="223" spans="1:9" ht="15" hidden="1" customHeight="1">
      <c r="A223" s="120"/>
      <c r="B223" s="126" t="str">
        <f t="shared" si="19"/>
        <v/>
      </c>
      <c r="C223" s="127" t="str">
        <f t="shared" si="18"/>
        <v/>
      </c>
      <c r="D223" s="123" t="str">
        <f t="shared" si="20"/>
        <v/>
      </c>
      <c r="E223" s="124" t="str">
        <f t="shared" si="21"/>
        <v/>
      </c>
      <c r="F223" s="124" t="str">
        <f t="shared" si="22"/>
        <v/>
      </c>
      <c r="G223" s="125"/>
      <c r="H223" s="124">
        <f t="shared" si="23"/>
        <v>0</v>
      </c>
      <c r="I223" s="96"/>
    </row>
    <row r="224" spans="1:9" ht="15" hidden="1" customHeight="1">
      <c r="A224" s="120"/>
      <c r="B224" s="126" t="str">
        <f t="shared" si="19"/>
        <v/>
      </c>
      <c r="C224" s="127" t="str">
        <f t="shared" si="18"/>
        <v/>
      </c>
      <c r="D224" s="123" t="str">
        <f t="shared" si="20"/>
        <v/>
      </c>
      <c r="E224" s="124" t="str">
        <f t="shared" si="21"/>
        <v/>
      </c>
      <c r="F224" s="124" t="str">
        <f t="shared" si="22"/>
        <v/>
      </c>
      <c r="G224" s="125"/>
      <c r="H224" s="124">
        <f t="shared" si="23"/>
        <v>0</v>
      </c>
      <c r="I224" s="96"/>
    </row>
    <row r="225" spans="1:9" ht="15" hidden="1" customHeight="1">
      <c r="A225" s="120"/>
      <c r="B225" s="126" t="str">
        <f t="shared" si="19"/>
        <v/>
      </c>
      <c r="C225" s="127" t="str">
        <f t="shared" si="18"/>
        <v/>
      </c>
      <c r="D225" s="123" t="str">
        <f t="shared" si="20"/>
        <v/>
      </c>
      <c r="E225" s="124" t="str">
        <f t="shared" si="21"/>
        <v/>
      </c>
      <c r="F225" s="124" t="str">
        <f t="shared" si="22"/>
        <v/>
      </c>
      <c r="G225" s="125"/>
      <c r="H225" s="124">
        <f t="shared" si="23"/>
        <v>0</v>
      </c>
      <c r="I225" s="96"/>
    </row>
    <row r="226" spans="1:9" ht="15" hidden="1" customHeight="1">
      <c r="A226" s="120"/>
      <c r="B226" s="126" t="str">
        <f t="shared" si="19"/>
        <v/>
      </c>
      <c r="C226" s="127" t="str">
        <f t="shared" si="18"/>
        <v/>
      </c>
      <c r="D226" s="123" t="str">
        <f t="shared" si="20"/>
        <v/>
      </c>
      <c r="E226" s="124" t="str">
        <f t="shared" si="21"/>
        <v/>
      </c>
      <c r="F226" s="124" t="str">
        <f t="shared" si="22"/>
        <v/>
      </c>
      <c r="G226" s="125"/>
      <c r="H226" s="124">
        <f t="shared" si="23"/>
        <v>0</v>
      </c>
      <c r="I226" s="96"/>
    </row>
    <row r="227" spans="1:9" ht="15" hidden="1" customHeight="1">
      <c r="A227" s="120"/>
      <c r="B227" s="126" t="str">
        <f t="shared" si="19"/>
        <v/>
      </c>
      <c r="C227" s="127" t="str">
        <f t="shared" si="18"/>
        <v/>
      </c>
      <c r="D227" s="123" t="str">
        <f t="shared" si="20"/>
        <v/>
      </c>
      <c r="E227" s="124" t="str">
        <f t="shared" si="21"/>
        <v/>
      </c>
      <c r="F227" s="124" t="str">
        <f t="shared" si="22"/>
        <v/>
      </c>
      <c r="G227" s="125"/>
      <c r="H227" s="124">
        <f t="shared" si="23"/>
        <v>0</v>
      </c>
      <c r="I227" s="96"/>
    </row>
    <row r="228" spans="1:9" ht="15" hidden="1" customHeight="1">
      <c r="A228" s="120"/>
      <c r="B228" s="126" t="str">
        <f t="shared" si="19"/>
        <v/>
      </c>
      <c r="C228" s="127" t="str">
        <f t="shared" si="18"/>
        <v/>
      </c>
      <c r="D228" s="123" t="str">
        <f t="shared" si="20"/>
        <v/>
      </c>
      <c r="E228" s="124" t="str">
        <f t="shared" si="21"/>
        <v/>
      </c>
      <c r="F228" s="124" t="str">
        <f t="shared" si="22"/>
        <v/>
      </c>
      <c r="G228" s="125"/>
      <c r="H228" s="124">
        <f t="shared" si="23"/>
        <v>0</v>
      </c>
      <c r="I228" s="96"/>
    </row>
    <row r="229" spans="1:9" ht="15" hidden="1" customHeight="1">
      <c r="A229" s="120"/>
      <c r="B229" s="126" t="str">
        <f t="shared" si="19"/>
        <v/>
      </c>
      <c r="C229" s="127" t="str">
        <f t="shared" si="18"/>
        <v/>
      </c>
      <c r="D229" s="123" t="str">
        <f t="shared" si="20"/>
        <v/>
      </c>
      <c r="E229" s="124" t="str">
        <f t="shared" si="21"/>
        <v/>
      </c>
      <c r="F229" s="124" t="str">
        <f t="shared" si="22"/>
        <v/>
      </c>
      <c r="G229" s="125"/>
      <c r="H229" s="124">
        <f t="shared" si="23"/>
        <v>0</v>
      </c>
      <c r="I229" s="96"/>
    </row>
    <row r="230" spans="1:9" ht="15" hidden="1" customHeight="1">
      <c r="A230" s="120"/>
      <c r="B230" s="126" t="str">
        <f t="shared" si="19"/>
        <v/>
      </c>
      <c r="C230" s="127" t="str">
        <f t="shared" si="18"/>
        <v/>
      </c>
      <c r="D230" s="123" t="str">
        <f t="shared" si="20"/>
        <v/>
      </c>
      <c r="E230" s="124" t="str">
        <f t="shared" si="21"/>
        <v/>
      </c>
      <c r="F230" s="124" t="str">
        <f t="shared" si="22"/>
        <v/>
      </c>
      <c r="G230" s="125"/>
      <c r="H230" s="124">
        <f t="shared" si="23"/>
        <v>0</v>
      </c>
      <c r="I230" s="96"/>
    </row>
    <row r="231" spans="1:9" ht="15" hidden="1" customHeight="1">
      <c r="A231" s="120"/>
      <c r="B231" s="126" t="str">
        <f t="shared" si="19"/>
        <v/>
      </c>
      <c r="C231" s="127" t="str">
        <f t="shared" si="18"/>
        <v/>
      </c>
      <c r="D231" s="123" t="str">
        <f t="shared" si="20"/>
        <v/>
      </c>
      <c r="E231" s="124" t="str">
        <f t="shared" si="21"/>
        <v/>
      </c>
      <c r="F231" s="124" t="str">
        <f t="shared" si="22"/>
        <v/>
      </c>
      <c r="G231" s="125"/>
      <c r="H231" s="124">
        <f t="shared" si="23"/>
        <v>0</v>
      </c>
      <c r="I231" s="96"/>
    </row>
    <row r="232" spans="1:9" ht="15" hidden="1" customHeight="1">
      <c r="A232" s="120"/>
      <c r="B232" s="126" t="str">
        <f t="shared" si="19"/>
        <v/>
      </c>
      <c r="C232" s="127" t="str">
        <f t="shared" si="18"/>
        <v/>
      </c>
      <c r="D232" s="123" t="str">
        <f t="shared" si="20"/>
        <v/>
      </c>
      <c r="E232" s="124" t="str">
        <f t="shared" si="21"/>
        <v/>
      </c>
      <c r="F232" s="124" t="str">
        <f t="shared" si="22"/>
        <v/>
      </c>
      <c r="G232" s="125"/>
      <c r="H232" s="124">
        <f t="shared" si="23"/>
        <v>0</v>
      </c>
      <c r="I232" s="96"/>
    </row>
    <row r="233" spans="1:9" ht="15" hidden="1" customHeight="1">
      <c r="A233" s="120"/>
      <c r="B233" s="126" t="str">
        <f t="shared" si="19"/>
        <v/>
      </c>
      <c r="C233" s="127" t="str">
        <f t="shared" si="18"/>
        <v/>
      </c>
      <c r="D233" s="123" t="str">
        <f t="shared" si="20"/>
        <v/>
      </c>
      <c r="E233" s="124" t="str">
        <f t="shared" si="21"/>
        <v/>
      </c>
      <c r="F233" s="124" t="str">
        <f t="shared" si="22"/>
        <v/>
      </c>
      <c r="G233" s="125"/>
      <c r="H233" s="124">
        <f t="shared" si="23"/>
        <v>0</v>
      </c>
      <c r="I233" s="96"/>
    </row>
    <row r="234" spans="1:9" ht="15" hidden="1" customHeight="1">
      <c r="A234" s="120"/>
      <c r="B234" s="126" t="str">
        <f t="shared" si="19"/>
        <v/>
      </c>
      <c r="C234" s="127" t="str">
        <f t="shared" si="18"/>
        <v/>
      </c>
      <c r="D234" s="123" t="str">
        <f t="shared" si="20"/>
        <v/>
      </c>
      <c r="E234" s="124" t="str">
        <f t="shared" si="21"/>
        <v/>
      </c>
      <c r="F234" s="124" t="str">
        <f t="shared" si="22"/>
        <v/>
      </c>
      <c r="G234" s="125"/>
      <c r="H234" s="124">
        <f t="shared" si="23"/>
        <v>0</v>
      </c>
      <c r="I234" s="96"/>
    </row>
    <row r="235" spans="1:9" ht="15" hidden="1" customHeight="1">
      <c r="A235" s="120"/>
      <c r="B235" s="126" t="str">
        <f t="shared" si="19"/>
        <v/>
      </c>
      <c r="C235" s="127" t="str">
        <f t="shared" si="18"/>
        <v/>
      </c>
      <c r="D235" s="123" t="str">
        <f t="shared" si="20"/>
        <v/>
      </c>
      <c r="E235" s="124" t="str">
        <f t="shared" si="21"/>
        <v/>
      </c>
      <c r="F235" s="124" t="str">
        <f t="shared" si="22"/>
        <v/>
      </c>
      <c r="G235" s="125"/>
      <c r="H235" s="124">
        <f t="shared" si="23"/>
        <v>0</v>
      </c>
      <c r="I235" s="96"/>
    </row>
    <row r="236" spans="1:9" ht="15" hidden="1" customHeight="1">
      <c r="A236" s="120"/>
      <c r="B236" s="126" t="str">
        <f t="shared" si="19"/>
        <v/>
      </c>
      <c r="C236" s="127" t="str">
        <f t="shared" si="18"/>
        <v/>
      </c>
      <c r="D236" s="123" t="str">
        <f t="shared" si="20"/>
        <v/>
      </c>
      <c r="E236" s="124" t="str">
        <f t="shared" si="21"/>
        <v/>
      </c>
      <c r="F236" s="124" t="str">
        <f t="shared" si="22"/>
        <v/>
      </c>
      <c r="G236" s="125"/>
      <c r="H236" s="124">
        <f t="shared" si="23"/>
        <v>0</v>
      </c>
      <c r="I236" s="96"/>
    </row>
    <row r="237" spans="1:9" ht="15" hidden="1" customHeight="1">
      <c r="A237" s="120"/>
      <c r="B237" s="126" t="str">
        <f t="shared" si="19"/>
        <v/>
      </c>
      <c r="C237" s="127" t="str">
        <f t="shared" si="18"/>
        <v/>
      </c>
      <c r="D237" s="123" t="str">
        <f t="shared" si="20"/>
        <v/>
      </c>
      <c r="E237" s="124" t="str">
        <f t="shared" si="21"/>
        <v/>
      </c>
      <c r="F237" s="124" t="str">
        <f t="shared" si="22"/>
        <v/>
      </c>
      <c r="G237" s="125"/>
      <c r="H237" s="124">
        <f t="shared" si="23"/>
        <v>0</v>
      </c>
      <c r="I237" s="96"/>
    </row>
    <row r="238" spans="1:9" ht="15" hidden="1" customHeight="1">
      <c r="A238" s="120"/>
      <c r="B238" s="126" t="str">
        <f t="shared" si="19"/>
        <v/>
      </c>
      <c r="C238" s="127" t="str">
        <f t="shared" si="18"/>
        <v/>
      </c>
      <c r="D238" s="123" t="str">
        <f t="shared" si="20"/>
        <v/>
      </c>
      <c r="E238" s="124" t="str">
        <f t="shared" si="21"/>
        <v/>
      </c>
      <c r="F238" s="124" t="str">
        <f t="shared" si="22"/>
        <v/>
      </c>
      <c r="G238" s="125"/>
      <c r="H238" s="124">
        <f t="shared" si="23"/>
        <v>0</v>
      </c>
      <c r="I238" s="96"/>
    </row>
    <row r="239" spans="1:9" ht="15" hidden="1" customHeight="1">
      <c r="A239" s="120"/>
      <c r="B239" s="126" t="str">
        <f t="shared" si="19"/>
        <v/>
      </c>
      <c r="C239" s="127" t="str">
        <f t="shared" si="18"/>
        <v/>
      </c>
      <c r="D239" s="123" t="str">
        <f t="shared" si="20"/>
        <v/>
      </c>
      <c r="E239" s="124" t="str">
        <f t="shared" si="21"/>
        <v/>
      </c>
      <c r="F239" s="124" t="str">
        <f t="shared" si="22"/>
        <v/>
      </c>
      <c r="G239" s="125"/>
      <c r="H239" s="124">
        <f t="shared" si="23"/>
        <v>0</v>
      </c>
      <c r="I239" s="96"/>
    </row>
    <row r="240" spans="1:9" ht="15" hidden="1" customHeight="1">
      <c r="A240" s="120"/>
      <c r="B240" s="126" t="str">
        <f t="shared" si="19"/>
        <v/>
      </c>
      <c r="C240" s="127" t="str">
        <f t="shared" si="18"/>
        <v/>
      </c>
      <c r="D240" s="123" t="str">
        <f t="shared" si="20"/>
        <v/>
      </c>
      <c r="E240" s="124" t="str">
        <f t="shared" si="21"/>
        <v/>
      </c>
      <c r="F240" s="124" t="str">
        <f t="shared" si="22"/>
        <v/>
      </c>
      <c r="G240" s="125"/>
      <c r="H240" s="124">
        <f t="shared" si="23"/>
        <v>0</v>
      </c>
      <c r="I240" s="96"/>
    </row>
    <row r="241" spans="1:9" ht="15" hidden="1" customHeight="1">
      <c r="A241" s="120"/>
      <c r="B241" s="126" t="str">
        <f t="shared" si="19"/>
        <v/>
      </c>
      <c r="C241" s="127" t="str">
        <f t="shared" si="18"/>
        <v/>
      </c>
      <c r="D241" s="123" t="str">
        <f t="shared" si="20"/>
        <v/>
      </c>
      <c r="E241" s="124" t="str">
        <f t="shared" si="21"/>
        <v/>
      </c>
      <c r="F241" s="124" t="str">
        <f t="shared" si="22"/>
        <v/>
      </c>
      <c r="G241" s="125"/>
      <c r="H241" s="124">
        <f t="shared" si="23"/>
        <v>0</v>
      </c>
      <c r="I241" s="96"/>
    </row>
    <row r="242" spans="1:9" ht="15" hidden="1" customHeight="1">
      <c r="A242" s="120"/>
      <c r="B242" s="126" t="str">
        <f t="shared" si="19"/>
        <v/>
      </c>
      <c r="C242" s="127" t="str">
        <f t="shared" si="18"/>
        <v/>
      </c>
      <c r="D242" s="123" t="str">
        <f t="shared" si="20"/>
        <v/>
      </c>
      <c r="E242" s="124" t="str">
        <f t="shared" si="21"/>
        <v/>
      </c>
      <c r="F242" s="124" t="str">
        <f t="shared" si="22"/>
        <v/>
      </c>
      <c r="G242" s="125"/>
      <c r="H242" s="124">
        <f t="shared" si="23"/>
        <v>0</v>
      </c>
      <c r="I242" s="96"/>
    </row>
    <row r="243" spans="1:9" ht="15" hidden="1" customHeight="1">
      <c r="A243" s="120"/>
      <c r="B243" s="126" t="str">
        <f t="shared" si="19"/>
        <v/>
      </c>
      <c r="C243" s="127" t="str">
        <f t="shared" si="18"/>
        <v/>
      </c>
      <c r="D243" s="123" t="str">
        <f t="shared" si="20"/>
        <v/>
      </c>
      <c r="E243" s="124" t="str">
        <f t="shared" si="21"/>
        <v/>
      </c>
      <c r="F243" s="124" t="str">
        <f t="shared" si="22"/>
        <v/>
      </c>
      <c r="G243" s="125"/>
      <c r="H243" s="124">
        <f t="shared" si="23"/>
        <v>0</v>
      </c>
      <c r="I243" s="96"/>
    </row>
    <row r="244" spans="1:9" ht="15" hidden="1" customHeight="1">
      <c r="A244" s="120"/>
      <c r="B244" s="126" t="str">
        <f t="shared" si="19"/>
        <v/>
      </c>
      <c r="C244" s="127" t="str">
        <f t="shared" si="18"/>
        <v/>
      </c>
      <c r="D244" s="123" t="str">
        <f t="shared" si="20"/>
        <v/>
      </c>
      <c r="E244" s="124" t="str">
        <f t="shared" si="21"/>
        <v/>
      </c>
      <c r="F244" s="124" t="str">
        <f t="shared" si="22"/>
        <v/>
      </c>
      <c r="G244" s="125"/>
      <c r="H244" s="124">
        <f t="shared" si="23"/>
        <v>0</v>
      </c>
      <c r="I244" s="96"/>
    </row>
    <row r="245" spans="1:9" ht="15" hidden="1" customHeight="1">
      <c r="A245" s="120"/>
      <c r="B245" s="126" t="str">
        <f t="shared" si="19"/>
        <v/>
      </c>
      <c r="C245" s="127" t="str">
        <f t="shared" si="18"/>
        <v/>
      </c>
      <c r="D245" s="123" t="str">
        <f t="shared" si="20"/>
        <v/>
      </c>
      <c r="E245" s="124" t="str">
        <f t="shared" si="21"/>
        <v/>
      </c>
      <c r="F245" s="124" t="str">
        <f t="shared" si="22"/>
        <v/>
      </c>
      <c r="G245" s="125"/>
      <c r="H245" s="124">
        <f t="shared" si="23"/>
        <v>0</v>
      </c>
      <c r="I245" s="96"/>
    </row>
    <row r="246" spans="1:9" ht="15" hidden="1" customHeight="1">
      <c r="A246" s="120"/>
      <c r="B246" s="126" t="str">
        <f t="shared" si="19"/>
        <v/>
      </c>
      <c r="C246" s="127" t="str">
        <f t="shared" si="18"/>
        <v/>
      </c>
      <c r="D246" s="123" t="str">
        <f t="shared" si="20"/>
        <v/>
      </c>
      <c r="E246" s="124" t="str">
        <f t="shared" si="21"/>
        <v/>
      </c>
      <c r="F246" s="124" t="str">
        <f t="shared" si="22"/>
        <v/>
      </c>
      <c r="G246" s="125"/>
      <c r="H246" s="124">
        <f t="shared" si="23"/>
        <v>0</v>
      </c>
      <c r="I246" s="96"/>
    </row>
    <row r="247" spans="1:9" ht="15" hidden="1" customHeight="1">
      <c r="A247" s="120"/>
      <c r="B247" s="126" t="str">
        <f t="shared" si="19"/>
        <v/>
      </c>
      <c r="C247" s="127" t="str">
        <f t="shared" si="18"/>
        <v/>
      </c>
      <c r="D247" s="123" t="str">
        <f t="shared" si="20"/>
        <v/>
      </c>
      <c r="E247" s="124" t="str">
        <f t="shared" si="21"/>
        <v/>
      </c>
      <c r="F247" s="124" t="str">
        <f t="shared" si="22"/>
        <v/>
      </c>
      <c r="G247" s="125"/>
      <c r="H247" s="124">
        <f t="shared" si="23"/>
        <v>0</v>
      </c>
      <c r="I247" s="96"/>
    </row>
    <row r="248" spans="1:9" ht="15" hidden="1" customHeight="1">
      <c r="A248" s="120"/>
      <c r="B248" s="126" t="str">
        <f t="shared" si="19"/>
        <v/>
      </c>
      <c r="C248" s="127" t="str">
        <f t="shared" si="18"/>
        <v/>
      </c>
      <c r="D248" s="123" t="str">
        <f t="shared" si="20"/>
        <v/>
      </c>
      <c r="E248" s="124" t="str">
        <f t="shared" si="21"/>
        <v/>
      </c>
      <c r="F248" s="124" t="str">
        <f t="shared" si="22"/>
        <v/>
      </c>
      <c r="G248" s="125"/>
      <c r="H248" s="124">
        <f t="shared" si="23"/>
        <v>0</v>
      </c>
      <c r="I248" s="96"/>
    </row>
    <row r="249" spans="1:9" ht="15" hidden="1" customHeight="1">
      <c r="A249" s="120"/>
      <c r="B249" s="126" t="str">
        <f t="shared" si="19"/>
        <v/>
      </c>
      <c r="C249" s="127" t="str">
        <f t="shared" si="18"/>
        <v/>
      </c>
      <c r="D249" s="123" t="str">
        <f t="shared" si="20"/>
        <v/>
      </c>
      <c r="E249" s="124" t="str">
        <f t="shared" si="21"/>
        <v/>
      </c>
      <c r="F249" s="124" t="str">
        <f t="shared" si="22"/>
        <v/>
      </c>
      <c r="G249" s="125"/>
      <c r="H249" s="124">
        <f t="shared" si="23"/>
        <v>0</v>
      </c>
      <c r="I249" s="96"/>
    </row>
    <row r="250" spans="1:9" ht="15" hidden="1" customHeight="1">
      <c r="A250" s="120"/>
      <c r="B250" s="126" t="str">
        <f t="shared" si="19"/>
        <v/>
      </c>
      <c r="C250" s="127" t="str">
        <f t="shared" si="18"/>
        <v/>
      </c>
      <c r="D250" s="123" t="str">
        <f t="shared" si="20"/>
        <v/>
      </c>
      <c r="E250" s="124" t="str">
        <f t="shared" si="21"/>
        <v/>
      </c>
      <c r="F250" s="124" t="str">
        <f t="shared" si="22"/>
        <v/>
      </c>
      <c r="G250" s="125"/>
      <c r="H250" s="124">
        <f t="shared" si="23"/>
        <v>0</v>
      </c>
      <c r="I250" s="96"/>
    </row>
    <row r="251" spans="1:9" ht="15" hidden="1" customHeight="1">
      <c r="A251" s="120"/>
      <c r="B251" s="126" t="str">
        <f t="shared" si="19"/>
        <v/>
      </c>
      <c r="C251" s="127" t="str">
        <f t="shared" si="18"/>
        <v/>
      </c>
      <c r="D251" s="123" t="str">
        <f t="shared" si="20"/>
        <v/>
      </c>
      <c r="E251" s="124" t="str">
        <f t="shared" si="21"/>
        <v/>
      </c>
      <c r="F251" s="124" t="str">
        <f t="shared" si="22"/>
        <v/>
      </c>
      <c r="G251" s="125"/>
      <c r="H251" s="124">
        <f t="shared" si="23"/>
        <v>0</v>
      </c>
      <c r="I251" s="96"/>
    </row>
    <row r="252" spans="1:9" ht="15" hidden="1" customHeight="1">
      <c r="A252" s="120"/>
      <c r="B252" s="126" t="str">
        <f t="shared" si="19"/>
        <v/>
      </c>
      <c r="C252" s="127" t="str">
        <f t="shared" si="18"/>
        <v/>
      </c>
      <c r="D252" s="123" t="str">
        <f t="shared" si="20"/>
        <v/>
      </c>
      <c r="E252" s="124" t="str">
        <f t="shared" si="21"/>
        <v/>
      </c>
      <c r="F252" s="124" t="str">
        <f t="shared" si="22"/>
        <v/>
      </c>
      <c r="G252" s="125"/>
      <c r="H252" s="124">
        <f t="shared" si="23"/>
        <v>0</v>
      </c>
      <c r="I252" s="96"/>
    </row>
    <row r="253" spans="1:9" ht="15" hidden="1" customHeight="1">
      <c r="A253" s="120"/>
      <c r="B253" s="126" t="str">
        <f t="shared" si="19"/>
        <v/>
      </c>
      <c r="C253" s="127" t="str">
        <f t="shared" si="18"/>
        <v/>
      </c>
      <c r="D253" s="123" t="str">
        <f t="shared" si="20"/>
        <v/>
      </c>
      <c r="E253" s="124" t="str">
        <f t="shared" si="21"/>
        <v/>
      </c>
      <c r="F253" s="124" t="str">
        <f t="shared" si="22"/>
        <v/>
      </c>
      <c r="G253" s="125"/>
      <c r="H253" s="124">
        <f t="shared" si="23"/>
        <v>0</v>
      </c>
      <c r="I253" s="96"/>
    </row>
    <row r="254" spans="1:9" ht="15" hidden="1" customHeight="1">
      <c r="A254" s="120"/>
      <c r="B254" s="126" t="str">
        <f t="shared" si="19"/>
        <v/>
      </c>
      <c r="C254" s="127" t="str">
        <f t="shared" si="18"/>
        <v/>
      </c>
      <c r="D254" s="123" t="str">
        <f t="shared" si="20"/>
        <v/>
      </c>
      <c r="E254" s="124" t="str">
        <f t="shared" si="21"/>
        <v/>
      </c>
      <c r="F254" s="124" t="str">
        <f t="shared" si="22"/>
        <v/>
      </c>
      <c r="G254" s="125"/>
      <c r="H254" s="124">
        <f t="shared" si="23"/>
        <v>0</v>
      </c>
      <c r="I254" s="96"/>
    </row>
    <row r="255" spans="1:9" ht="15" hidden="1" customHeight="1">
      <c r="A255" s="120"/>
      <c r="B255" s="126" t="str">
        <f t="shared" si="19"/>
        <v/>
      </c>
      <c r="C255" s="127" t="str">
        <f t="shared" si="18"/>
        <v/>
      </c>
      <c r="D255" s="123" t="str">
        <f t="shared" si="20"/>
        <v/>
      </c>
      <c r="E255" s="124" t="str">
        <f t="shared" si="21"/>
        <v/>
      </c>
      <c r="F255" s="124" t="str">
        <f t="shared" si="22"/>
        <v/>
      </c>
      <c r="G255" s="125"/>
      <c r="H255" s="124">
        <f t="shared" si="23"/>
        <v>0</v>
      </c>
      <c r="I255" s="96"/>
    </row>
    <row r="256" spans="1:9" ht="15" hidden="1" customHeight="1">
      <c r="A256" s="120"/>
      <c r="B256" s="126" t="str">
        <f t="shared" si="19"/>
        <v/>
      </c>
      <c r="C256" s="127" t="str">
        <f t="shared" si="18"/>
        <v/>
      </c>
      <c r="D256" s="123" t="str">
        <f t="shared" si="20"/>
        <v/>
      </c>
      <c r="E256" s="124" t="str">
        <f t="shared" si="21"/>
        <v/>
      </c>
      <c r="F256" s="124" t="str">
        <f t="shared" si="22"/>
        <v/>
      </c>
      <c r="G256" s="125"/>
      <c r="H256" s="124">
        <f t="shared" si="23"/>
        <v>0</v>
      </c>
      <c r="I256" s="96"/>
    </row>
    <row r="257" spans="1:9" ht="15" hidden="1" customHeight="1">
      <c r="A257" s="120"/>
      <c r="B257" s="126" t="str">
        <f t="shared" si="19"/>
        <v/>
      </c>
      <c r="C257" s="127" t="str">
        <f t="shared" si="18"/>
        <v/>
      </c>
      <c r="D257" s="123" t="str">
        <f t="shared" si="20"/>
        <v/>
      </c>
      <c r="E257" s="124" t="str">
        <f t="shared" si="21"/>
        <v/>
      </c>
      <c r="F257" s="124" t="str">
        <f t="shared" si="22"/>
        <v/>
      </c>
      <c r="G257" s="125"/>
      <c r="H257" s="124">
        <f t="shared" si="23"/>
        <v>0</v>
      </c>
      <c r="I257" s="96"/>
    </row>
    <row r="258" spans="1:9" ht="15" hidden="1" customHeight="1">
      <c r="A258" s="120"/>
      <c r="B258" s="126" t="str">
        <f t="shared" si="19"/>
        <v/>
      </c>
      <c r="C258" s="127" t="str">
        <f t="shared" si="18"/>
        <v/>
      </c>
      <c r="D258" s="123" t="str">
        <f t="shared" si="20"/>
        <v/>
      </c>
      <c r="E258" s="124" t="str">
        <f t="shared" si="21"/>
        <v/>
      </c>
      <c r="F258" s="124" t="str">
        <f t="shared" si="22"/>
        <v/>
      </c>
      <c r="G258" s="125"/>
      <c r="H258" s="124">
        <f t="shared" si="23"/>
        <v>0</v>
      </c>
      <c r="I258" s="96"/>
    </row>
    <row r="259" spans="1:9" ht="15" hidden="1" customHeight="1">
      <c r="A259" s="120"/>
      <c r="B259" s="126" t="str">
        <f t="shared" si="19"/>
        <v/>
      </c>
      <c r="C259" s="127" t="str">
        <f t="shared" si="18"/>
        <v/>
      </c>
      <c r="D259" s="123" t="str">
        <f t="shared" si="20"/>
        <v/>
      </c>
      <c r="E259" s="124" t="str">
        <f t="shared" si="21"/>
        <v/>
      </c>
      <c r="F259" s="124" t="str">
        <f t="shared" si="22"/>
        <v/>
      </c>
      <c r="G259" s="125"/>
      <c r="H259" s="124">
        <f t="shared" si="23"/>
        <v>0</v>
      </c>
      <c r="I259" s="96"/>
    </row>
    <row r="260" spans="1:9" ht="15" hidden="1" customHeight="1">
      <c r="A260" s="120"/>
      <c r="B260" s="126" t="str">
        <f t="shared" si="19"/>
        <v/>
      </c>
      <c r="C260" s="127" t="str">
        <f t="shared" si="18"/>
        <v/>
      </c>
      <c r="D260" s="123" t="str">
        <f t="shared" si="20"/>
        <v/>
      </c>
      <c r="E260" s="124" t="str">
        <f t="shared" si="21"/>
        <v/>
      </c>
      <c r="F260" s="124" t="str">
        <f t="shared" si="22"/>
        <v/>
      </c>
      <c r="G260" s="125"/>
      <c r="H260" s="124">
        <f t="shared" si="23"/>
        <v>0</v>
      </c>
      <c r="I260" s="96"/>
    </row>
    <row r="261" spans="1:9" ht="15" hidden="1" customHeight="1">
      <c r="A261" s="120"/>
      <c r="B261" s="126" t="str">
        <f t="shared" si="19"/>
        <v/>
      </c>
      <c r="C261" s="127" t="str">
        <f t="shared" si="18"/>
        <v/>
      </c>
      <c r="D261" s="123" t="str">
        <f t="shared" si="20"/>
        <v/>
      </c>
      <c r="E261" s="124" t="str">
        <f t="shared" si="21"/>
        <v/>
      </c>
      <c r="F261" s="124" t="str">
        <f t="shared" si="22"/>
        <v/>
      </c>
      <c r="G261" s="125"/>
      <c r="H261" s="124">
        <f t="shared" si="23"/>
        <v>0</v>
      </c>
      <c r="I261" s="96"/>
    </row>
    <row r="262" spans="1:9" ht="15" hidden="1" customHeight="1">
      <c r="A262" s="120"/>
      <c r="B262" s="126" t="str">
        <f t="shared" si="19"/>
        <v/>
      </c>
      <c r="C262" s="127" t="str">
        <f t="shared" si="18"/>
        <v/>
      </c>
      <c r="D262" s="123" t="str">
        <f t="shared" si="20"/>
        <v/>
      </c>
      <c r="E262" s="124" t="str">
        <f t="shared" si="21"/>
        <v/>
      </c>
      <c r="F262" s="124" t="str">
        <f t="shared" si="22"/>
        <v/>
      </c>
      <c r="G262" s="125"/>
      <c r="H262" s="124">
        <f t="shared" si="23"/>
        <v>0</v>
      </c>
      <c r="I262" s="96"/>
    </row>
    <row r="263" spans="1:9" ht="15" hidden="1" customHeight="1">
      <c r="A263" s="120"/>
      <c r="B263" s="126" t="str">
        <f t="shared" si="19"/>
        <v/>
      </c>
      <c r="C263" s="127" t="str">
        <f t="shared" si="18"/>
        <v/>
      </c>
      <c r="D263" s="123" t="str">
        <f t="shared" si="20"/>
        <v/>
      </c>
      <c r="E263" s="124" t="str">
        <f t="shared" si="21"/>
        <v/>
      </c>
      <c r="F263" s="124" t="str">
        <f t="shared" si="22"/>
        <v/>
      </c>
      <c r="G263" s="125"/>
      <c r="H263" s="124">
        <f t="shared" si="23"/>
        <v>0</v>
      </c>
      <c r="I263" s="96"/>
    </row>
    <row r="264" spans="1:9" ht="15" hidden="1" customHeight="1">
      <c r="A264" s="120"/>
      <c r="B264" s="126" t="str">
        <f t="shared" si="19"/>
        <v/>
      </c>
      <c r="C264" s="127" t="str">
        <f t="shared" si="18"/>
        <v/>
      </c>
      <c r="D264" s="123" t="str">
        <f t="shared" si="20"/>
        <v/>
      </c>
      <c r="E264" s="124" t="str">
        <f t="shared" si="21"/>
        <v/>
      </c>
      <c r="F264" s="124" t="str">
        <f t="shared" si="22"/>
        <v/>
      </c>
      <c r="G264" s="125"/>
      <c r="H264" s="124">
        <f t="shared" si="23"/>
        <v>0</v>
      </c>
      <c r="I264" s="96"/>
    </row>
    <row r="265" spans="1:9" ht="15" hidden="1" customHeight="1">
      <c r="A265" s="120"/>
      <c r="B265" s="126" t="str">
        <f t="shared" si="19"/>
        <v/>
      </c>
      <c r="C265" s="127" t="str">
        <f t="shared" si="18"/>
        <v/>
      </c>
      <c r="D265" s="123" t="str">
        <f t="shared" si="20"/>
        <v/>
      </c>
      <c r="E265" s="124" t="str">
        <f t="shared" si="21"/>
        <v/>
      </c>
      <c r="F265" s="124" t="str">
        <f t="shared" si="22"/>
        <v/>
      </c>
      <c r="G265" s="125"/>
      <c r="H265" s="124">
        <f t="shared" si="23"/>
        <v>0</v>
      </c>
      <c r="I265" s="96"/>
    </row>
    <row r="266" spans="1:9" ht="15" hidden="1" customHeight="1">
      <c r="A266" s="120"/>
      <c r="B266" s="126" t="str">
        <f t="shared" si="19"/>
        <v/>
      </c>
      <c r="C266" s="127" t="str">
        <f t="shared" si="18"/>
        <v/>
      </c>
      <c r="D266" s="123" t="str">
        <f t="shared" si="20"/>
        <v/>
      </c>
      <c r="E266" s="124" t="str">
        <f t="shared" si="21"/>
        <v/>
      </c>
      <c r="F266" s="124" t="str">
        <f t="shared" si="22"/>
        <v/>
      </c>
      <c r="G266" s="125"/>
      <c r="H266" s="124">
        <f t="shared" si="23"/>
        <v>0</v>
      </c>
      <c r="I266" s="96"/>
    </row>
    <row r="267" spans="1:9" ht="15" hidden="1" customHeight="1">
      <c r="A267" s="120"/>
      <c r="B267" s="126" t="str">
        <f t="shared" si="19"/>
        <v/>
      </c>
      <c r="C267" s="127" t="str">
        <f t="shared" si="18"/>
        <v/>
      </c>
      <c r="D267" s="123" t="str">
        <f t="shared" si="20"/>
        <v/>
      </c>
      <c r="E267" s="124" t="str">
        <f t="shared" si="21"/>
        <v/>
      </c>
      <c r="F267" s="124" t="str">
        <f t="shared" si="22"/>
        <v/>
      </c>
      <c r="G267" s="125"/>
      <c r="H267" s="124">
        <f t="shared" si="23"/>
        <v>0</v>
      </c>
      <c r="I267" s="96"/>
    </row>
    <row r="268" spans="1:9" ht="15" hidden="1" customHeight="1">
      <c r="A268" s="120"/>
      <c r="B268" s="126" t="str">
        <f t="shared" si="19"/>
        <v/>
      </c>
      <c r="C268" s="127" t="str">
        <f t="shared" si="18"/>
        <v/>
      </c>
      <c r="D268" s="123" t="str">
        <f t="shared" si="20"/>
        <v/>
      </c>
      <c r="E268" s="124" t="str">
        <f t="shared" si="21"/>
        <v/>
      </c>
      <c r="F268" s="124" t="str">
        <f t="shared" si="22"/>
        <v/>
      </c>
      <c r="G268" s="125"/>
      <c r="H268" s="124">
        <f t="shared" si="23"/>
        <v>0</v>
      </c>
      <c r="I268" s="96"/>
    </row>
    <row r="269" spans="1:9" ht="15" hidden="1" customHeight="1">
      <c r="A269" s="120"/>
      <c r="B269" s="126" t="str">
        <f t="shared" si="19"/>
        <v/>
      </c>
      <c r="C269" s="127" t="str">
        <f t="shared" si="18"/>
        <v/>
      </c>
      <c r="D269" s="123" t="str">
        <f t="shared" si="20"/>
        <v/>
      </c>
      <c r="E269" s="124" t="str">
        <f t="shared" si="21"/>
        <v/>
      </c>
      <c r="F269" s="124" t="str">
        <f t="shared" si="22"/>
        <v/>
      </c>
      <c r="G269" s="125"/>
      <c r="H269" s="124">
        <f t="shared" si="23"/>
        <v>0</v>
      </c>
      <c r="I269" s="96"/>
    </row>
    <row r="270" spans="1:9" ht="15" hidden="1" customHeight="1">
      <c r="A270" s="120"/>
      <c r="B270" s="126" t="str">
        <f t="shared" si="19"/>
        <v/>
      </c>
      <c r="C270" s="127" t="str">
        <f t="shared" si="18"/>
        <v/>
      </c>
      <c r="D270" s="123" t="str">
        <f t="shared" si="20"/>
        <v/>
      </c>
      <c r="E270" s="124" t="str">
        <f t="shared" si="21"/>
        <v/>
      </c>
      <c r="F270" s="124" t="str">
        <f t="shared" si="22"/>
        <v/>
      </c>
      <c r="G270" s="125"/>
      <c r="H270" s="124">
        <f t="shared" si="23"/>
        <v>0</v>
      </c>
      <c r="I270" s="96"/>
    </row>
    <row r="271" spans="1:9" ht="15" hidden="1" customHeight="1">
      <c r="A271" s="120"/>
      <c r="B271" s="126" t="str">
        <f t="shared" si="19"/>
        <v/>
      </c>
      <c r="C271" s="127" t="str">
        <f t="shared" si="18"/>
        <v/>
      </c>
      <c r="D271" s="123" t="str">
        <f t="shared" si="20"/>
        <v/>
      </c>
      <c r="E271" s="124" t="str">
        <f t="shared" si="21"/>
        <v/>
      </c>
      <c r="F271" s="124" t="str">
        <f t="shared" si="22"/>
        <v/>
      </c>
      <c r="G271" s="125"/>
      <c r="H271" s="124">
        <f t="shared" si="23"/>
        <v>0</v>
      </c>
      <c r="I271" s="96"/>
    </row>
    <row r="272" spans="1:9" ht="15" hidden="1" customHeight="1">
      <c r="A272" s="120"/>
      <c r="B272" s="126" t="str">
        <f t="shared" si="19"/>
        <v/>
      </c>
      <c r="C272" s="127" t="str">
        <f t="shared" si="18"/>
        <v/>
      </c>
      <c r="D272" s="123" t="str">
        <f t="shared" si="20"/>
        <v/>
      </c>
      <c r="E272" s="124" t="str">
        <f t="shared" si="21"/>
        <v/>
      </c>
      <c r="F272" s="124" t="str">
        <f t="shared" si="22"/>
        <v/>
      </c>
      <c r="G272" s="125"/>
      <c r="H272" s="124">
        <f t="shared" si="23"/>
        <v>0</v>
      </c>
      <c r="I272" s="96"/>
    </row>
    <row r="273" spans="1:9" ht="15" hidden="1" customHeight="1">
      <c r="A273" s="120"/>
      <c r="B273" s="126" t="str">
        <f t="shared" si="19"/>
        <v/>
      </c>
      <c r="C273" s="127" t="str">
        <f t="shared" si="18"/>
        <v/>
      </c>
      <c r="D273" s="123" t="str">
        <f t="shared" si="20"/>
        <v/>
      </c>
      <c r="E273" s="124" t="str">
        <f t="shared" si="21"/>
        <v/>
      </c>
      <c r="F273" s="124" t="str">
        <f t="shared" si="22"/>
        <v/>
      </c>
      <c r="G273" s="125"/>
      <c r="H273" s="124">
        <f t="shared" si="23"/>
        <v>0</v>
      </c>
      <c r="I273" s="96"/>
    </row>
    <row r="274" spans="1:9" ht="15" hidden="1" customHeight="1">
      <c r="A274" s="120"/>
      <c r="B274" s="126" t="str">
        <f t="shared" si="19"/>
        <v/>
      </c>
      <c r="C274" s="127" t="str">
        <f t="shared" si="18"/>
        <v/>
      </c>
      <c r="D274" s="123" t="str">
        <f t="shared" si="20"/>
        <v/>
      </c>
      <c r="E274" s="124" t="str">
        <f t="shared" si="21"/>
        <v/>
      </c>
      <c r="F274" s="124" t="str">
        <f t="shared" si="22"/>
        <v/>
      </c>
      <c r="G274" s="125"/>
      <c r="H274" s="124">
        <f t="shared" si="23"/>
        <v>0</v>
      </c>
      <c r="I274" s="96"/>
    </row>
    <row r="275" spans="1:9" ht="15" hidden="1" customHeight="1">
      <c r="A275" s="120"/>
      <c r="B275" s="126" t="str">
        <f t="shared" si="19"/>
        <v/>
      </c>
      <c r="C275" s="127" t="str">
        <f t="shared" si="18"/>
        <v/>
      </c>
      <c r="D275" s="123" t="str">
        <f t="shared" si="20"/>
        <v/>
      </c>
      <c r="E275" s="124" t="str">
        <f t="shared" si="21"/>
        <v/>
      </c>
      <c r="F275" s="124" t="str">
        <f t="shared" si="22"/>
        <v/>
      </c>
      <c r="G275" s="125"/>
      <c r="H275" s="124">
        <f t="shared" si="23"/>
        <v>0</v>
      </c>
      <c r="I275" s="96"/>
    </row>
    <row r="276" spans="1:9" ht="15" hidden="1" customHeight="1">
      <c r="A276" s="120"/>
      <c r="B276" s="126" t="str">
        <f t="shared" si="19"/>
        <v/>
      </c>
      <c r="C276" s="127" t="str">
        <f t="shared" si="18"/>
        <v/>
      </c>
      <c r="D276" s="123" t="str">
        <f t="shared" si="20"/>
        <v/>
      </c>
      <c r="E276" s="124" t="str">
        <f t="shared" si="21"/>
        <v/>
      </c>
      <c r="F276" s="124" t="str">
        <f t="shared" si="22"/>
        <v/>
      </c>
      <c r="G276" s="125"/>
      <c r="H276" s="124">
        <f t="shared" si="23"/>
        <v>0</v>
      </c>
      <c r="I276" s="96"/>
    </row>
    <row r="277" spans="1:9" ht="15" hidden="1" customHeight="1">
      <c r="A277" s="120"/>
      <c r="B277" s="126" t="str">
        <f t="shared" si="19"/>
        <v/>
      </c>
      <c r="C277" s="127" t="str">
        <f t="shared" si="18"/>
        <v/>
      </c>
      <c r="D277" s="123" t="str">
        <f t="shared" si="20"/>
        <v/>
      </c>
      <c r="E277" s="124" t="str">
        <f t="shared" si="21"/>
        <v/>
      </c>
      <c r="F277" s="124" t="str">
        <f t="shared" si="22"/>
        <v/>
      </c>
      <c r="G277" s="125"/>
      <c r="H277" s="124">
        <f t="shared" si="23"/>
        <v>0</v>
      </c>
      <c r="I277" s="96"/>
    </row>
    <row r="278" spans="1:9" ht="15" hidden="1" customHeight="1">
      <c r="A278" s="120"/>
      <c r="B278" s="126" t="str">
        <f t="shared" si="19"/>
        <v/>
      </c>
      <c r="C278" s="127" t="str">
        <f t="shared" si="18"/>
        <v/>
      </c>
      <c r="D278" s="123" t="str">
        <f t="shared" si="20"/>
        <v/>
      </c>
      <c r="E278" s="124" t="str">
        <f t="shared" si="21"/>
        <v/>
      </c>
      <c r="F278" s="124" t="str">
        <f t="shared" si="22"/>
        <v/>
      </c>
      <c r="G278" s="125"/>
      <c r="H278" s="124">
        <f t="shared" si="23"/>
        <v>0</v>
      </c>
      <c r="I278" s="96"/>
    </row>
    <row r="279" spans="1:9" ht="15" hidden="1" customHeight="1">
      <c r="A279" s="120"/>
      <c r="B279" s="126" t="str">
        <f t="shared" si="19"/>
        <v/>
      </c>
      <c r="C279" s="127" t="str">
        <f t="shared" si="18"/>
        <v/>
      </c>
      <c r="D279" s="123" t="str">
        <f t="shared" si="20"/>
        <v/>
      </c>
      <c r="E279" s="124" t="str">
        <f t="shared" si="21"/>
        <v/>
      </c>
      <c r="F279" s="124" t="str">
        <f t="shared" si="22"/>
        <v/>
      </c>
      <c r="G279" s="125"/>
      <c r="H279" s="124">
        <f t="shared" si="23"/>
        <v>0</v>
      </c>
      <c r="I279" s="96"/>
    </row>
    <row r="280" spans="1:9" ht="15" hidden="1" customHeight="1">
      <c r="A280" s="120"/>
      <c r="B280" s="126" t="str">
        <f t="shared" si="19"/>
        <v/>
      </c>
      <c r="C280" s="127" t="str">
        <f t="shared" si="18"/>
        <v/>
      </c>
      <c r="D280" s="123" t="str">
        <f t="shared" si="20"/>
        <v/>
      </c>
      <c r="E280" s="124" t="str">
        <f t="shared" si="21"/>
        <v/>
      </c>
      <c r="F280" s="124" t="str">
        <f t="shared" si="22"/>
        <v/>
      </c>
      <c r="G280" s="125"/>
      <c r="H280" s="124">
        <f t="shared" si="23"/>
        <v>0</v>
      </c>
      <c r="I280" s="96"/>
    </row>
    <row r="281" spans="1:9" ht="15" hidden="1" customHeight="1">
      <c r="A281" s="120"/>
      <c r="B281" s="126" t="str">
        <f t="shared" si="19"/>
        <v/>
      </c>
      <c r="C281" s="127" t="str">
        <f t="shared" si="18"/>
        <v/>
      </c>
      <c r="D281" s="123" t="str">
        <f t="shared" si="20"/>
        <v/>
      </c>
      <c r="E281" s="124" t="str">
        <f t="shared" si="21"/>
        <v/>
      </c>
      <c r="F281" s="124" t="str">
        <f t="shared" si="22"/>
        <v/>
      </c>
      <c r="G281" s="125"/>
      <c r="H281" s="124">
        <f t="shared" si="23"/>
        <v>0</v>
      </c>
      <c r="I281" s="96"/>
    </row>
    <row r="282" spans="1:9" ht="15" hidden="1" customHeight="1">
      <c r="A282" s="120"/>
      <c r="B282" s="126" t="str">
        <f t="shared" si="19"/>
        <v/>
      </c>
      <c r="C282" s="127" t="str">
        <f t="shared" ref="C282:C345" si="24">IF(B282="","",IF(B282&lt;=$D$16,IF(payments_per_year=26,DATE(YEAR(start_date),MONTH(start_date),DAY(start_date)+14*B282),IF(payments_per_year=52,DATE(YEAR(start_date),MONTH(start_date),DAY(start_date)+7*B282),DATE(YEAR(start_date),MONTH(start_date)+B282*12/$D$11,DAY(start_date)))),""))</f>
        <v/>
      </c>
      <c r="D282" s="123" t="str">
        <f t="shared" si="20"/>
        <v/>
      </c>
      <c r="E282" s="124" t="str">
        <f t="shared" si="21"/>
        <v/>
      </c>
      <c r="F282" s="124" t="str">
        <f t="shared" si="22"/>
        <v/>
      </c>
      <c r="G282" s="125"/>
      <c r="H282" s="124">
        <f t="shared" si="23"/>
        <v>0</v>
      </c>
      <c r="I282" s="96"/>
    </row>
    <row r="283" spans="1:9" ht="15" hidden="1" customHeight="1">
      <c r="A283" s="120"/>
      <c r="B283" s="126" t="str">
        <f t="shared" si="19"/>
        <v/>
      </c>
      <c r="C283" s="127" t="str">
        <f t="shared" si="24"/>
        <v/>
      </c>
      <c r="D283" s="123" t="str">
        <f t="shared" si="20"/>
        <v/>
      </c>
      <c r="E283" s="124" t="str">
        <f t="shared" si="21"/>
        <v/>
      </c>
      <c r="F283" s="124" t="str">
        <f t="shared" si="22"/>
        <v/>
      </c>
      <c r="G283" s="125"/>
      <c r="H283" s="124">
        <f t="shared" si="23"/>
        <v>0</v>
      </c>
      <c r="I283" s="96"/>
    </row>
    <row r="284" spans="1:9" ht="15" hidden="1" customHeight="1">
      <c r="A284" s="120"/>
      <c r="B284" s="126" t="str">
        <f t="shared" si="19"/>
        <v/>
      </c>
      <c r="C284" s="127" t="str">
        <f t="shared" si="24"/>
        <v/>
      </c>
      <c r="D284" s="123" t="str">
        <f t="shared" si="20"/>
        <v/>
      </c>
      <c r="E284" s="124" t="str">
        <f t="shared" si="21"/>
        <v/>
      </c>
      <c r="F284" s="124" t="str">
        <f t="shared" si="22"/>
        <v/>
      </c>
      <c r="G284" s="125"/>
      <c r="H284" s="124">
        <f t="shared" si="23"/>
        <v>0</v>
      </c>
      <c r="I284" s="96"/>
    </row>
    <row r="285" spans="1:9" ht="15" hidden="1" customHeight="1">
      <c r="A285" s="120"/>
      <c r="B285" s="126" t="str">
        <f t="shared" ref="B285:B348" si="25">IF(B284&lt;$D$16,IF(H284&gt;0,B284+1,""),"")</f>
        <v/>
      </c>
      <c r="C285" s="127" t="str">
        <f t="shared" si="24"/>
        <v/>
      </c>
      <c r="D285" s="123" t="str">
        <f t="shared" ref="D285:D348" si="26">IF(C285="","",IF($D$15+F285&gt;H284,ROUND(H284+F285,2),$D$15))</f>
        <v/>
      </c>
      <c r="E285" s="124" t="str">
        <f t="shared" ref="E285:E348" si="27">IF(C285="","",D285-F285)</f>
        <v/>
      </c>
      <c r="F285" s="124" t="str">
        <f t="shared" ref="F285:F348" si="28">IF(C285="","",ROUND(H284*$D$9/payments_per_year,2))</f>
        <v/>
      </c>
      <c r="G285" s="125"/>
      <c r="H285" s="124">
        <f t="shared" ref="H285:H348" si="29">IF(B285="",0,ROUND(H284-E285-G285,2))</f>
        <v>0</v>
      </c>
      <c r="I285" s="96"/>
    </row>
    <row r="286" spans="1:9" ht="15" hidden="1" customHeight="1">
      <c r="A286" s="120"/>
      <c r="B286" s="126" t="str">
        <f t="shared" si="25"/>
        <v/>
      </c>
      <c r="C286" s="127" t="str">
        <f t="shared" si="24"/>
        <v/>
      </c>
      <c r="D286" s="123" t="str">
        <f t="shared" si="26"/>
        <v/>
      </c>
      <c r="E286" s="124" t="str">
        <f t="shared" si="27"/>
        <v/>
      </c>
      <c r="F286" s="124" t="str">
        <f t="shared" si="28"/>
        <v/>
      </c>
      <c r="G286" s="125"/>
      <c r="H286" s="124">
        <f t="shared" si="29"/>
        <v>0</v>
      </c>
      <c r="I286" s="96"/>
    </row>
    <row r="287" spans="1:9" ht="15" hidden="1" customHeight="1">
      <c r="A287" s="120"/>
      <c r="B287" s="126" t="str">
        <f t="shared" si="25"/>
        <v/>
      </c>
      <c r="C287" s="127" t="str">
        <f t="shared" si="24"/>
        <v/>
      </c>
      <c r="D287" s="123" t="str">
        <f t="shared" si="26"/>
        <v/>
      </c>
      <c r="E287" s="124" t="str">
        <f t="shared" si="27"/>
        <v/>
      </c>
      <c r="F287" s="124" t="str">
        <f t="shared" si="28"/>
        <v/>
      </c>
      <c r="G287" s="125"/>
      <c r="H287" s="124">
        <f t="shared" si="29"/>
        <v>0</v>
      </c>
      <c r="I287" s="96"/>
    </row>
    <row r="288" spans="1:9" ht="15" hidden="1" customHeight="1">
      <c r="A288" s="120"/>
      <c r="B288" s="126" t="str">
        <f t="shared" si="25"/>
        <v/>
      </c>
      <c r="C288" s="127" t="str">
        <f t="shared" si="24"/>
        <v/>
      </c>
      <c r="D288" s="123" t="str">
        <f t="shared" si="26"/>
        <v/>
      </c>
      <c r="E288" s="124" t="str">
        <f t="shared" si="27"/>
        <v/>
      </c>
      <c r="F288" s="124" t="str">
        <f t="shared" si="28"/>
        <v/>
      </c>
      <c r="G288" s="125"/>
      <c r="H288" s="124">
        <f t="shared" si="29"/>
        <v>0</v>
      </c>
      <c r="I288" s="96"/>
    </row>
    <row r="289" spans="1:9" ht="15" hidden="1" customHeight="1">
      <c r="A289" s="120"/>
      <c r="B289" s="126" t="str">
        <f t="shared" si="25"/>
        <v/>
      </c>
      <c r="C289" s="127" t="str">
        <f t="shared" si="24"/>
        <v/>
      </c>
      <c r="D289" s="123" t="str">
        <f t="shared" si="26"/>
        <v/>
      </c>
      <c r="E289" s="124" t="str">
        <f t="shared" si="27"/>
        <v/>
      </c>
      <c r="F289" s="124" t="str">
        <f t="shared" si="28"/>
        <v/>
      </c>
      <c r="G289" s="125"/>
      <c r="H289" s="124">
        <f t="shared" si="29"/>
        <v>0</v>
      </c>
      <c r="I289" s="96"/>
    </row>
    <row r="290" spans="1:9" ht="15" hidden="1" customHeight="1">
      <c r="A290" s="120"/>
      <c r="B290" s="126" t="str">
        <f t="shared" si="25"/>
        <v/>
      </c>
      <c r="C290" s="127" t="str">
        <f t="shared" si="24"/>
        <v/>
      </c>
      <c r="D290" s="123" t="str">
        <f t="shared" si="26"/>
        <v/>
      </c>
      <c r="E290" s="124" t="str">
        <f t="shared" si="27"/>
        <v/>
      </c>
      <c r="F290" s="124" t="str">
        <f t="shared" si="28"/>
        <v/>
      </c>
      <c r="G290" s="125"/>
      <c r="H290" s="124">
        <f t="shared" si="29"/>
        <v>0</v>
      </c>
      <c r="I290" s="96"/>
    </row>
    <row r="291" spans="1:9" ht="15" hidden="1" customHeight="1">
      <c r="A291" s="120"/>
      <c r="B291" s="126" t="str">
        <f t="shared" si="25"/>
        <v/>
      </c>
      <c r="C291" s="127" t="str">
        <f t="shared" si="24"/>
        <v/>
      </c>
      <c r="D291" s="123" t="str">
        <f t="shared" si="26"/>
        <v/>
      </c>
      <c r="E291" s="124" t="str">
        <f t="shared" si="27"/>
        <v/>
      </c>
      <c r="F291" s="124" t="str">
        <f t="shared" si="28"/>
        <v/>
      </c>
      <c r="G291" s="125"/>
      <c r="H291" s="124">
        <f t="shared" si="29"/>
        <v>0</v>
      </c>
      <c r="I291" s="96"/>
    </row>
    <row r="292" spans="1:9" ht="15" hidden="1" customHeight="1">
      <c r="A292" s="120"/>
      <c r="B292" s="126" t="str">
        <f t="shared" si="25"/>
        <v/>
      </c>
      <c r="C292" s="127" t="str">
        <f t="shared" si="24"/>
        <v/>
      </c>
      <c r="D292" s="123" t="str">
        <f t="shared" si="26"/>
        <v/>
      </c>
      <c r="E292" s="124" t="str">
        <f t="shared" si="27"/>
        <v/>
      </c>
      <c r="F292" s="124" t="str">
        <f t="shared" si="28"/>
        <v/>
      </c>
      <c r="G292" s="125"/>
      <c r="H292" s="124">
        <f t="shared" si="29"/>
        <v>0</v>
      </c>
      <c r="I292" s="96"/>
    </row>
    <row r="293" spans="1:9" ht="15" hidden="1" customHeight="1">
      <c r="A293" s="120"/>
      <c r="B293" s="126" t="str">
        <f t="shared" si="25"/>
        <v/>
      </c>
      <c r="C293" s="127" t="str">
        <f t="shared" si="24"/>
        <v/>
      </c>
      <c r="D293" s="123" t="str">
        <f t="shared" si="26"/>
        <v/>
      </c>
      <c r="E293" s="124" t="str">
        <f t="shared" si="27"/>
        <v/>
      </c>
      <c r="F293" s="124" t="str">
        <f t="shared" si="28"/>
        <v/>
      </c>
      <c r="G293" s="125"/>
      <c r="H293" s="124">
        <f t="shared" si="29"/>
        <v>0</v>
      </c>
      <c r="I293" s="96"/>
    </row>
    <row r="294" spans="1:9" ht="15" hidden="1" customHeight="1">
      <c r="A294" s="120"/>
      <c r="B294" s="126" t="str">
        <f t="shared" si="25"/>
        <v/>
      </c>
      <c r="C294" s="127" t="str">
        <f t="shared" si="24"/>
        <v/>
      </c>
      <c r="D294" s="123" t="str">
        <f t="shared" si="26"/>
        <v/>
      </c>
      <c r="E294" s="124" t="str">
        <f t="shared" si="27"/>
        <v/>
      </c>
      <c r="F294" s="124" t="str">
        <f t="shared" si="28"/>
        <v/>
      </c>
      <c r="G294" s="125"/>
      <c r="H294" s="124">
        <f t="shared" si="29"/>
        <v>0</v>
      </c>
      <c r="I294" s="96"/>
    </row>
    <row r="295" spans="1:9" ht="15" hidden="1" customHeight="1">
      <c r="A295" s="120"/>
      <c r="B295" s="126" t="str">
        <f t="shared" si="25"/>
        <v/>
      </c>
      <c r="C295" s="127" t="str">
        <f t="shared" si="24"/>
        <v/>
      </c>
      <c r="D295" s="123" t="str">
        <f t="shared" si="26"/>
        <v/>
      </c>
      <c r="E295" s="124" t="str">
        <f t="shared" si="27"/>
        <v/>
      </c>
      <c r="F295" s="124" t="str">
        <f t="shared" si="28"/>
        <v/>
      </c>
      <c r="G295" s="125"/>
      <c r="H295" s="124">
        <f t="shared" si="29"/>
        <v>0</v>
      </c>
      <c r="I295" s="96"/>
    </row>
    <row r="296" spans="1:9" ht="15" hidden="1" customHeight="1">
      <c r="A296" s="120"/>
      <c r="B296" s="126" t="str">
        <f t="shared" si="25"/>
        <v/>
      </c>
      <c r="C296" s="127" t="str">
        <f t="shared" si="24"/>
        <v/>
      </c>
      <c r="D296" s="123" t="str">
        <f t="shared" si="26"/>
        <v/>
      </c>
      <c r="E296" s="124" t="str">
        <f t="shared" si="27"/>
        <v/>
      </c>
      <c r="F296" s="124" t="str">
        <f t="shared" si="28"/>
        <v/>
      </c>
      <c r="G296" s="125"/>
      <c r="H296" s="124">
        <f t="shared" si="29"/>
        <v>0</v>
      </c>
      <c r="I296" s="96"/>
    </row>
    <row r="297" spans="1:9" ht="15" hidden="1" customHeight="1">
      <c r="A297" s="120"/>
      <c r="B297" s="126" t="str">
        <f t="shared" si="25"/>
        <v/>
      </c>
      <c r="C297" s="127" t="str">
        <f t="shared" si="24"/>
        <v/>
      </c>
      <c r="D297" s="123" t="str">
        <f t="shared" si="26"/>
        <v/>
      </c>
      <c r="E297" s="124" t="str">
        <f t="shared" si="27"/>
        <v/>
      </c>
      <c r="F297" s="124" t="str">
        <f t="shared" si="28"/>
        <v/>
      </c>
      <c r="G297" s="125"/>
      <c r="H297" s="124">
        <f t="shared" si="29"/>
        <v>0</v>
      </c>
      <c r="I297" s="96"/>
    </row>
    <row r="298" spans="1:9" ht="15" hidden="1" customHeight="1">
      <c r="A298" s="120"/>
      <c r="B298" s="126" t="str">
        <f t="shared" si="25"/>
        <v/>
      </c>
      <c r="C298" s="127" t="str">
        <f t="shared" si="24"/>
        <v/>
      </c>
      <c r="D298" s="123" t="str">
        <f t="shared" si="26"/>
        <v/>
      </c>
      <c r="E298" s="124" t="str">
        <f t="shared" si="27"/>
        <v/>
      </c>
      <c r="F298" s="124" t="str">
        <f t="shared" si="28"/>
        <v/>
      </c>
      <c r="G298" s="125"/>
      <c r="H298" s="124">
        <f t="shared" si="29"/>
        <v>0</v>
      </c>
      <c r="I298" s="96"/>
    </row>
    <row r="299" spans="1:9" ht="15" hidden="1" customHeight="1">
      <c r="A299" s="120"/>
      <c r="B299" s="126" t="str">
        <f t="shared" si="25"/>
        <v/>
      </c>
      <c r="C299" s="127" t="str">
        <f t="shared" si="24"/>
        <v/>
      </c>
      <c r="D299" s="123" t="str">
        <f t="shared" si="26"/>
        <v/>
      </c>
      <c r="E299" s="124" t="str">
        <f t="shared" si="27"/>
        <v/>
      </c>
      <c r="F299" s="124" t="str">
        <f t="shared" si="28"/>
        <v/>
      </c>
      <c r="G299" s="125"/>
      <c r="H299" s="124">
        <f t="shared" si="29"/>
        <v>0</v>
      </c>
      <c r="I299" s="96"/>
    </row>
    <row r="300" spans="1:9" ht="15" hidden="1" customHeight="1">
      <c r="A300" s="120"/>
      <c r="B300" s="126" t="str">
        <f t="shared" si="25"/>
        <v/>
      </c>
      <c r="C300" s="127" t="str">
        <f t="shared" si="24"/>
        <v/>
      </c>
      <c r="D300" s="123" t="str">
        <f t="shared" si="26"/>
        <v/>
      </c>
      <c r="E300" s="124" t="str">
        <f t="shared" si="27"/>
        <v/>
      </c>
      <c r="F300" s="124" t="str">
        <f t="shared" si="28"/>
        <v/>
      </c>
      <c r="G300" s="125"/>
      <c r="H300" s="124">
        <f t="shared" si="29"/>
        <v>0</v>
      </c>
      <c r="I300" s="96"/>
    </row>
    <row r="301" spans="1:9" ht="15" hidden="1" customHeight="1">
      <c r="A301" s="120"/>
      <c r="B301" s="126" t="str">
        <f t="shared" si="25"/>
        <v/>
      </c>
      <c r="C301" s="127" t="str">
        <f t="shared" si="24"/>
        <v/>
      </c>
      <c r="D301" s="123" t="str">
        <f t="shared" si="26"/>
        <v/>
      </c>
      <c r="E301" s="124" t="str">
        <f t="shared" si="27"/>
        <v/>
      </c>
      <c r="F301" s="124" t="str">
        <f t="shared" si="28"/>
        <v/>
      </c>
      <c r="G301" s="125"/>
      <c r="H301" s="124">
        <f t="shared" si="29"/>
        <v>0</v>
      </c>
      <c r="I301" s="96"/>
    </row>
    <row r="302" spans="1:9" ht="15" hidden="1" customHeight="1">
      <c r="A302" s="120"/>
      <c r="B302" s="126" t="str">
        <f t="shared" si="25"/>
        <v/>
      </c>
      <c r="C302" s="127" t="str">
        <f t="shared" si="24"/>
        <v/>
      </c>
      <c r="D302" s="123" t="str">
        <f t="shared" si="26"/>
        <v/>
      </c>
      <c r="E302" s="124" t="str">
        <f t="shared" si="27"/>
        <v/>
      </c>
      <c r="F302" s="124" t="str">
        <f t="shared" si="28"/>
        <v/>
      </c>
      <c r="G302" s="125"/>
      <c r="H302" s="124">
        <f t="shared" si="29"/>
        <v>0</v>
      </c>
      <c r="I302" s="96"/>
    </row>
    <row r="303" spans="1:9" ht="15" hidden="1" customHeight="1">
      <c r="A303" s="120"/>
      <c r="B303" s="126" t="str">
        <f t="shared" si="25"/>
        <v/>
      </c>
      <c r="C303" s="127" t="str">
        <f t="shared" si="24"/>
        <v/>
      </c>
      <c r="D303" s="123" t="str">
        <f t="shared" si="26"/>
        <v/>
      </c>
      <c r="E303" s="124" t="str">
        <f t="shared" si="27"/>
        <v/>
      </c>
      <c r="F303" s="124" t="str">
        <f t="shared" si="28"/>
        <v/>
      </c>
      <c r="G303" s="125"/>
      <c r="H303" s="124">
        <f t="shared" si="29"/>
        <v>0</v>
      </c>
      <c r="I303" s="96"/>
    </row>
    <row r="304" spans="1:9" ht="15" hidden="1" customHeight="1">
      <c r="A304" s="120"/>
      <c r="B304" s="126" t="str">
        <f t="shared" si="25"/>
        <v/>
      </c>
      <c r="C304" s="127" t="str">
        <f t="shared" si="24"/>
        <v/>
      </c>
      <c r="D304" s="123" t="str">
        <f t="shared" si="26"/>
        <v/>
      </c>
      <c r="E304" s="124" t="str">
        <f t="shared" si="27"/>
        <v/>
      </c>
      <c r="F304" s="124" t="str">
        <f t="shared" si="28"/>
        <v/>
      </c>
      <c r="G304" s="125"/>
      <c r="H304" s="124">
        <f t="shared" si="29"/>
        <v>0</v>
      </c>
      <c r="I304" s="96"/>
    </row>
    <row r="305" spans="1:9" ht="15" hidden="1" customHeight="1">
      <c r="A305" s="120"/>
      <c r="B305" s="126" t="str">
        <f t="shared" si="25"/>
        <v/>
      </c>
      <c r="C305" s="127" t="str">
        <f t="shared" si="24"/>
        <v/>
      </c>
      <c r="D305" s="123" t="str">
        <f t="shared" si="26"/>
        <v/>
      </c>
      <c r="E305" s="124" t="str">
        <f t="shared" si="27"/>
        <v/>
      </c>
      <c r="F305" s="124" t="str">
        <f t="shared" si="28"/>
        <v/>
      </c>
      <c r="G305" s="125"/>
      <c r="H305" s="124">
        <f t="shared" si="29"/>
        <v>0</v>
      </c>
      <c r="I305" s="96"/>
    </row>
    <row r="306" spans="1:9" ht="15" hidden="1" customHeight="1">
      <c r="A306" s="120"/>
      <c r="B306" s="126" t="str">
        <f t="shared" si="25"/>
        <v/>
      </c>
      <c r="C306" s="127" t="str">
        <f t="shared" si="24"/>
        <v/>
      </c>
      <c r="D306" s="123" t="str">
        <f t="shared" si="26"/>
        <v/>
      </c>
      <c r="E306" s="124" t="str">
        <f t="shared" si="27"/>
        <v/>
      </c>
      <c r="F306" s="124" t="str">
        <f t="shared" si="28"/>
        <v/>
      </c>
      <c r="G306" s="125"/>
      <c r="H306" s="124">
        <f t="shared" si="29"/>
        <v>0</v>
      </c>
      <c r="I306" s="96"/>
    </row>
    <row r="307" spans="1:9" ht="15" hidden="1" customHeight="1">
      <c r="A307" s="120"/>
      <c r="B307" s="126" t="str">
        <f t="shared" si="25"/>
        <v/>
      </c>
      <c r="C307" s="127" t="str">
        <f t="shared" si="24"/>
        <v/>
      </c>
      <c r="D307" s="123" t="str">
        <f t="shared" si="26"/>
        <v/>
      </c>
      <c r="E307" s="124" t="str">
        <f t="shared" si="27"/>
        <v/>
      </c>
      <c r="F307" s="124" t="str">
        <f t="shared" si="28"/>
        <v/>
      </c>
      <c r="G307" s="125"/>
      <c r="H307" s="124">
        <f t="shared" si="29"/>
        <v>0</v>
      </c>
      <c r="I307" s="96"/>
    </row>
    <row r="308" spans="1:9" ht="15" hidden="1" customHeight="1">
      <c r="A308" s="120"/>
      <c r="B308" s="126" t="str">
        <f t="shared" si="25"/>
        <v/>
      </c>
      <c r="C308" s="127" t="str">
        <f t="shared" si="24"/>
        <v/>
      </c>
      <c r="D308" s="123" t="str">
        <f t="shared" si="26"/>
        <v/>
      </c>
      <c r="E308" s="124" t="str">
        <f t="shared" si="27"/>
        <v/>
      </c>
      <c r="F308" s="124" t="str">
        <f t="shared" si="28"/>
        <v/>
      </c>
      <c r="G308" s="125"/>
      <c r="H308" s="124">
        <f t="shared" si="29"/>
        <v>0</v>
      </c>
      <c r="I308" s="96"/>
    </row>
    <row r="309" spans="1:9" ht="15" hidden="1" customHeight="1">
      <c r="A309" s="120"/>
      <c r="B309" s="126" t="str">
        <f t="shared" si="25"/>
        <v/>
      </c>
      <c r="C309" s="127" t="str">
        <f t="shared" si="24"/>
        <v/>
      </c>
      <c r="D309" s="123" t="str">
        <f t="shared" si="26"/>
        <v/>
      </c>
      <c r="E309" s="124" t="str">
        <f t="shared" si="27"/>
        <v/>
      </c>
      <c r="F309" s="124" t="str">
        <f t="shared" si="28"/>
        <v/>
      </c>
      <c r="G309" s="125"/>
      <c r="H309" s="124">
        <f t="shared" si="29"/>
        <v>0</v>
      </c>
      <c r="I309" s="96"/>
    </row>
    <row r="310" spans="1:9" ht="15" hidden="1" customHeight="1">
      <c r="A310" s="120"/>
      <c r="B310" s="126" t="str">
        <f t="shared" si="25"/>
        <v/>
      </c>
      <c r="C310" s="127" t="str">
        <f t="shared" si="24"/>
        <v/>
      </c>
      <c r="D310" s="123" t="str">
        <f t="shared" si="26"/>
        <v/>
      </c>
      <c r="E310" s="124" t="str">
        <f t="shared" si="27"/>
        <v/>
      </c>
      <c r="F310" s="124" t="str">
        <f t="shared" si="28"/>
        <v/>
      </c>
      <c r="G310" s="125"/>
      <c r="H310" s="124">
        <f t="shared" si="29"/>
        <v>0</v>
      </c>
      <c r="I310" s="96"/>
    </row>
    <row r="311" spans="1:9" ht="15" hidden="1" customHeight="1">
      <c r="A311" s="120"/>
      <c r="B311" s="126" t="str">
        <f t="shared" si="25"/>
        <v/>
      </c>
      <c r="C311" s="127" t="str">
        <f t="shared" si="24"/>
        <v/>
      </c>
      <c r="D311" s="123" t="str">
        <f t="shared" si="26"/>
        <v/>
      </c>
      <c r="E311" s="124" t="str">
        <f t="shared" si="27"/>
        <v/>
      </c>
      <c r="F311" s="124" t="str">
        <f t="shared" si="28"/>
        <v/>
      </c>
      <c r="G311" s="125"/>
      <c r="H311" s="124">
        <f t="shared" si="29"/>
        <v>0</v>
      </c>
      <c r="I311" s="96"/>
    </row>
    <row r="312" spans="1:9" ht="15" hidden="1" customHeight="1">
      <c r="A312" s="120"/>
      <c r="B312" s="126" t="str">
        <f t="shared" si="25"/>
        <v/>
      </c>
      <c r="C312" s="127" t="str">
        <f t="shared" si="24"/>
        <v/>
      </c>
      <c r="D312" s="123" t="str">
        <f t="shared" si="26"/>
        <v/>
      </c>
      <c r="E312" s="124" t="str">
        <f t="shared" si="27"/>
        <v/>
      </c>
      <c r="F312" s="124" t="str">
        <f t="shared" si="28"/>
        <v/>
      </c>
      <c r="G312" s="125"/>
      <c r="H312" s="124">
        <f t="shared" si="29"/>
        <v>0</v>
      </c>
      <c r="I312" s="96"/>
    </row>
    <row r="313" spans="1:9" ht="15" hidden="1" customHeight="1">
      <c r="A313" s="120"/>
      <c r="B313" s="126" t="str">
        <f t="shared" si="25"/>
        <v/>
      </c>
      <c r="C313" s="127" t="str">
        <f t="shared" si="24"/>
        <v/>
      </c>
      <c r="D313" s="123" t="str">
        <f t="shared" si="26"/>
        <v/>
      </c>
      <c r="E313" s="124" t="str">
        <f t="shared" si="27"/>
        <v/>
      </c>
      <c r="F313" s="124" t="str">
        <f t="shared" si="28"/>
        <v/>
      </c>
      <c r="G313" s="125"/>
      <c r="H313" s="124">
        <f t="shared" si="29"/>
        <v>0</v>
      </c>
      <c r="I313" s="96"/>
    </row>
    <row r="314" spans="1:9" ht="15" hidden="1" customHeight="1">
      <c r="A314" s="120"/>
      <c r="B314" s="126" t="str">
        <f t="shared" si="25"/>
        <v/>
      </c>
      <c r="C314" s="127" t="str">
        <f t="shared" si="24"/>
        <v/>
      </c>
      <c r="D314" s="123" t="str">
        <f t="shared" si="26"/>
        <v/>
      </c>
      <c r="E314" s="124" t="str">
        <f t="shared" si="27"/>
        <v/>
      </c>
      <c r="F314" s="124" t="str">
        <f t="shared" si="28"/>
        <v/>
      </c>
      <c r="G314" s="125"/>
      <c r="H314" s="124">
        <f t="shared" si="29"/>
        <v>0</v>
      </c>
      <c r="I314" s="96"/>
    </row>
    <row r="315" spans="1:9" ht="15" hidden="1" customHeight="1">
      <c r="A315" s="120"/>
      <c r="B315" s="126" t="str">
        <f t="shared" si="25"/>
        <v/>
      </c>
      <c r="C315" s="127" t="str">
        <f t="shared" si="24"/>
        <v/>
      </c>
      <c r="D315" s="123" t="str">
        <f t="shared" si="26"/>
        <v/>
      </c>
      <c r="E315" s="124" t="str">
        <f t="shared" si="27"/>
        <v/>
      </c>
      <c r="F315" s="124" t="str">
        <f t="shared" si="28"/>
        <v/>
      </c>
      <c r="G315" s="125"/>
      <c r="H315" s="124">
        <f t="shared" si="29"/>
        <v>0</v>
      </c>
      <c r="I315" s="96"/>
    </row>
    <row r="316" spans="1:9" ht="15" hidden="1" customHeight="1">
      <c r="A316" s="120"/>
      <c r="B316" s="126" t="str">
        <f t="shared" si="25"/>
        <v/>
      </c>
      <c r="C316" s="127" t="str">
        <f t="shared" si="24"/>
        <v/>
      </c>
      <c r="D316" s="123" t="str">
        <f t="shared" si="26"/>
        <v/>
      </c>
      <c r="E316" s="124" t="str">
        <f t="shared" si="27"/>
        <v/>
      </c>
      <c r="F316" s="124" t="str">
        <f t="shared" si="28"/>
        <v/>
      </c>
      <c r="G316" s="125"/>
      <c r="H316" s="124">
        <f t="shared" si="29"/>
        <v>0</v>
      </c>
      <c r="I316" s="96"/>
    </row>
    <row r="317" spans="1:9" ht="15" hidden="1" customHeight="1">
      <c r="A317" s="120"/>
      <c r="B317" s="126" t="str">
        <f t="shared" si="25"/>
        <v/>
      </c>
      <c r="C317" s="127" t="str">
        <f t="shared" si="24"/>
        <v/>
      </c>
      <c r="D317" s="123" t="str">
        <f t="shared" si="26"/>
        <v/>
      </c>
      <c r="E317" s="124" t="str">
        <f t="shared" si="27"/>
        <v/>
      </c>
      <c r="F317" s="124" t="str">
        <f t="shared" si="28"/>
        <v/>
      </c>
      <c r="G317" s="125"/>
      <c r="H317" s="124">
        <f t="shared" si="29"/>
        <v>0</v>
      </c>
      <c r="I317" s="96"/>
    </row>
    <row r="318" spans="1:9" ht="15" hidden="1" customHeight="1">
      <c r="A318" s="120"/>
      <c r="B318" s="126" t="str">
        <f t="shared" si="25"/>
        <v/>
      </c>
      <c r="C318" s="127" t="str">
        <f t="shared" si="24"/>
        <v/>
      </c>
      <c r="D318" s="123" t="str">
        <f t="shared" si="26"/>
        <v/>
      </c>
      <c r="E318" s="124" t="str">
        <f t="shared" si="27"/>
        <v/>
      </c>
      <c r="F318" s="124" t="str">
        <f t="shared" si="28"/>
        <v/>
      </c>
      <c r="G318" s="125"/>
      <c r="H318" s="124">
        <f t="shared" si="29"/>
        <v>0</v>
      </c>
      <c r="I318" s="96"/>
    </row>
    <row r="319" spans="1:9" ht="15" hidden="1" customHeight="1">
      <c r="A319" s="120"/>
      <c r="B319" s="126" t="str">
        <f t="shared" si="25"/>
        <v/>
      </c>
      <c r="C319" s="127" t="str">
        <f t="shared" si="24"/>
        <v/>
      </c>
      <c r="D319" s="123" t="str">
        <f t="shared" si="26"/>
        <v/>
      </c>
      <c r="E319" s="124" t="str">
        <f t="shared" si="27"/>
        <v/>
      </c>
      <c r="F319" s="124" t="str">
        <f t="shared" si="28"/>
        <v/>
      </c>
      <c r="G319" s="125"/>
      <c r="H319" s="124">
        <f t="shared" si="29"/>
        <v>0</v>
      </c>
      <c r="I319" s="96"/>
    </row>
    <row r="320" spans="1:9" ht="15" hidden="1" customHeight="1">
      <c r="A320" s="120"/>
      <c r="B320" s="126" t="str">
        <f t="shared" si="25"/>
        <v/>
      </c>
      <c r="C320" s="127" t="str">
        <f t="shared" si="24"/>
        <v/>
      </c>
      <c r="D320" s="123" t="str">
        <f t="shared" si="26"/>
        <v/>
      </c>
      <c r="E320" s="124" t="str">
        <f t="shared" si="27"/>
        <v/>
      </c>
      <c r="F320" s="124" t="str">
        <f t="shared" si="28"/>
        <v/>
      </c>
      <c r="G320" s="125"/>
      <c r="H320" s="124">
        <f t="shared" si="29"/>
        <v>0</v>
      </c>
      <c r="I320" s="96"/>
    </row>
    <row r="321" spans="1:9" ht="15" hidden="1" customHeight="1">
      <c r="A321" s="120"/>
      <c r="B321" s="126" t="str">
        <f t="shared" si="25"/>
        <v/>
      </c>
      <c r="C321" s="127" t="str">
        <f t="shared" si="24"/>
        <v/>
      </c>
      <c r="D321" s="123" t="str">
        <f t="shared" si="26"/>
        <v/>
      </c>
      <c r="E321" s="124" t="str">
        <f t="shared" si="27"/>
        <v/>
      </c>
      <c r="F321" s="124" t="str">
        <f t="shared" si="28"/>
        <v/>
      </c>
      <c r="G321" s="125"/>
      <c r="H321" s="124">
        <f t="shared" si="29"/>
        <v>0</v>
      </c>
      <c r="I321" s="96"/>
    </row>
    <row r="322" spans="1:9" ht="15" hidden="1" customHeight="1">
      <c r="A322" s="120"/>
      <c r="B322" s="126" t="str">
        <f t="shared" si="25"/>
        <v/>
      </c>
      <c r="C322" s="127" t="str">
        <f t="shared" si="24"/>
        <v/>
      </c>
      <c r="D322" s="123" t="str">
        <f t="shared" si="26"/>
        <v/>
      </c>
      <c r="E322" s="124" t="str">
        <f t="shared" si="27"/>
        <v/>
      </c>
      <c r="F322" s="124" t="str">
        <f t="shared" si="28"/>
        <v/>
      </c>
      <c r="G322" s="125"/>
      <c r="H322" s="124">
        <f t="shared" si="29"/>
        <v>0</v>
      </c>
      <c r="I322" s="96"/>
    </row>
    <row r="323" spans="1:9" ht="15" hidden="1" customHeight="1">
      <c r="A323" s="120"/>
      <c r="B323" s="126" t="str">
        <f t="shared" si="25"/>
        <v/>
      </c>
      <c r="C323" s="127" t="str">
        <f t="shared" si="24"/>
        <v/>
      </c>
      <c r="D323" s="123" t="str">
        <f t="shared" si="26"/>
        <v/>
      </c>
      <c r="E323" s="124" t="str">
        <f t="shared" si="27"/>
        <v/>
      </c>
      <c r="F323" s="124" t="str">
        <f t="shared" si="28"/>
        <v/>
      </c>
      <c r="G323" s="125"/>
      <c r="H323" s="124">
        <f t="shared" si="29"/>
        <v>0</v>
      </c>
      <c r="I323" s="96"/>
    </row>
    <row r="324" spans="1:9" ht="15" hidden="1" customHeight="1">
      <c r="A324" s="120"/>
      <c r="B324" s="126" t="str">
        <f t="shared" si="25"/>
        <v/>
      </c>
      <c r="C324" s="127" t="str">
        <f t="shared" si="24"/>
        <v/>
      </c>
      <c r="D324" s="123" t="str">
        <f t="shared" si="26"/>
        <v/>
      </c>
      <c r="E324" s="124" t="str">
        <f t="shared" si="27"/>
        <v/>
      </c>
      <c r="F324" s="124" t="str">
        <f t="shared" si="28"/>
        <v/>
      </c>
      <c r="G324" s="125"/>
      <c r="H324" s="124">
        <f t="shared" si="29"/>
        <v>0</v>
      </c>
      <c r="I324" s="96"/>
    </row>
    <row r="325" spans="1:9" ht="15" hidden="1" customHeight="1">
      <c r="A325" s="120"/>
      <c r="B325" s="126" t="str">
        <f t="shared" si="25"/>
        <v/>
      </c>
      <c r="C325" s="127" t="str">
        <f t="shared" si="24"/>
        <v/>
      </c>
      <c r="D325" s="123" t="str">
        <f t="shared" si="26"/>
        <v/>
      </c>
      <c r="E325" s="124" t="str">
        <f t="shared" si="27"/>
        <v/>
      </c>
      <c r="F325" s="124" t="str">
        <f t="shared" si="28"/>
        <v/>
      </c>
      <c r="G325" s="125"/>
      <c r="H325" s="124">
        <f t="shared" si="29"/>
        <v>0</v>
      </c>
      <c r="I325" s="96"/>
    </row>
    <row r="326" spans="1:9" ht="15" hidden="1" customHeight="1">
      <c r="A326" s="120"/>
      <c r="B326" s="126" t="str">
        <f t="shared" si="25"/>
        <v/>
      </c>
      <c r="C326" s="127" t="str">
        <f t="shared" si="24"/>
        <v/>
      </c>
      <c r="D326" s="123" t="str">
        <f t="shared" si="26"/>
        <v/>
      </c>
      <c r="E326" s="124" t="str">
        <f t="shared" si="27"/>
        <v/>
      </c>
      <c r="F326" s="124" t="str">
        <f t="shared" si="28"/>
        <v/>
      </c>
      <c r="G326" s="125"/>
      <c r="H326" s="124">
        <f t="shared" si="29"/>
        <v>0</v>
      </c>
      <c r="I326" s="96"/>
    </row>
    <row r="327" spans="1:9" ht="15" hidden="1" customHeight="1">
      <c r="A327" s="120"/>
      <c r="B327" s="126" t="str">
        <f t="shared" si="25"/>
        <v/>
      </c>
      <c r="C327" s="127" t="str">
        <f t="shared" si="24"/>
        <v/>
      </c>
      <c r="D327" s="123" t="str">
        <f t="shared" si="26"/>
        <v/>
      </c>
      <c r="E327" s="124" t="str">
        <f t="shared" si="27"/>
        <v/>
      </c>
      <c r="F327" s="124" t="str">
        <f t="shared" si="28"/>
        <v/>
      </c>
      <c r="G327" s="125"/>
      <c r="H327" s="124">
        <f t="shared" si="29"/>
        <v>0</v>
      </c>
      <c r="I327" s="96"/>
    </row>
    <row r="328" spans="1:9" ht="15" hidden="1" customHeight="1">
      <c r="A328" s="120"/>
      <c r="B328" s="126" t="str">
        <f t="shared" si="25"/>
        <v/>
      </c>
      <c r="C328" s="127" t="str">
        <f t="shared" si="24"/>
        <v/>
      </c>
      <c r="D328" s="123" t="str">
        <f t="shared" si="26"/>
        <v/>
      </c>
      <c r="E328" s="124" t="str">
        <f t="shared" si="27"/>
        <v/>
      </c>
      <c r="F328" s="124" t="str">
        <f t="shared" si="28"/>
        <v/>
      </c>
      <c r="G328" s="125"/>
      <c r="H328" s="124">
        <f t="shared" si="29"/>
        <v>0</v>
      </c>
      <c r="I328" s="96"/>
    </row>
    <row r="329" spans="1:9" ht="15" hidden="1" customHeight="1">
      <c r="A329" s="120"/>
      <c r="B329" s="126" t="str">
        <f t="shared" si="25"/>
        <v/>
      </c>
      <c r="C329" s="127" t="str">
        <f t="shared" si="24"/>
        <v/>
      </c>
      <c r="D329" s="123" t="str">
        <f t="shared" si="26"/>
        <v/>
      </c>
      <c r="E329" s="124" t="str">
        <f t="shared" si="27"/>
        <v/>
      </c>
      <c r="F329" s="124" t="str">
        <f t="shared" si="28"/>
        <v/>
      </c>
      <c r="G329" s="125"/>
      <c r="H329" s="124">
        <f t="shared" si="29"/>
        <v>0</v>
      </c>
      <c r="I329" s="96"/>
    </row>
    <row r="330" spans="1:9" ht="15" hidden="1" customHeight="1">
      <c r="A330" s="120"/>
      <c r="B330" s="126" t="str">
        <f t="shared" si="25"/>
        <v/>
      </c>
      <c r="C330" s="127" t="str">
        <f t="shared" si="24"/>
        <v/>
      </c>
      <c r="D330" s="123" t="str">
        <f t="shared" si="26"/>
        <v/>
      </c>
      <c r="E330" s="124" t="str">
        <f t="shared" si="27"/>
        <v/>
      </c>
      <c r="F330" s="124" t="str">
        <f t="shared" si="28"/>
        <v/>
      </c>
      <c r="G330" s="125"/>
      <c r="H330" s="124">
        <f t="shared" si="29"/>
        <v>0</v>
      </c>
      <c r="I330" s="96"/>
    </row>
    <row r="331" spans="1:9" ht="15" hidden="1" customHeight="1">
      <c r="A331" s="120"/>
      <c r="B331" s="126" t="str">
        <f t="shared" si="25"/>
        <v/>
      </c>
      <c r="C331" s="127" t="str">
        <f t="shared" si="24"/>
        <v/>
      </c>
      <c r="D331" s="123" t="str">
        <f t="shared" si="26"/>
        <v/>
      </c>
      <c r="E331" s="124" t="str">
        <f t="shared" si="27"/>
        <v/>
      </c>
      <c r="F331" s="124" t="str">
        <f t="shared" si="28"/>
        <v/>
      </c>
      <c r="G331" s="125"/>
      <c r="H331" s="124">
        <f t="shared" si="29"/>
        <v>0</v>
      </c>
      <c r="I331" s="96"/>
    </row>
    <row r="332" spans="1:9" ht="15" hidden="1" customHeight="1">
      <c r="A332" s="120"/>
      <c r="B332" s="126" t="str">
        <f t="shared" si="25"/>
        <v/>
      </c>
      <c r="C332" s="127" t="str">
        <f t="shared" si="24"/>
        <v/>
      </c>
      <c r="D332" s="123" t="str">
        <f t="shared" si="26"/>
        <v/>
      </c>
      <c r="E332" s="124" t="str">
        <f t="shared" si="27"/>
        <v/>
      </c>
      <c r="F332" s="124" t="str">
        <f t="shared" si="28"/>
        <v/>
      </c>
      <c r="G332" s="125"/>
      <c r="H332" s="124">
        <f t="shared" si="29"/>
        <v>0</v>
      </c>
      <c r="I332" s="96"/>
    </row>
    <row r="333" spans="1:9" ht="15" hidden="1" customHeight="1">
      <c r="A333" s="120"/>
      <c r="B333" s="126" t="str">
        <f t="shared" si="25"/>
        <v/>
      </c>
      <c r="C333" s="127" t="str">
        <f t="shared" si="24"/>
        <v/>
      </c>
      <c r="D333" s="123" t="str">
        <f t="shared" si="26"/>
        <v/>
      </c>
      <c r="E333" s="124" t="str">
        <f t="shared" si="27"/>
        <v/>
      </c>
      <c r="F333" s="124" t="str">
        <f t="shared" si="28"/>
        <v/>
      </c>
      <c r="G333" s="125"/>
      <c r="H333" s="124">
        <f t="shared" si="29"/>
        <v>0</v>
      </c>
      <c r="I333" s="96"/>
    </row>
    <row r="334" spans="1:9" ht="15" hidden="1" customHeight="1">
      <c r="A334" s="120"/>
      <c r="B334" s="126" t="str">
        <f t="shared" si="25"/>
        <v/>
      </c>
      <c r="C334" s="127" t="str">
        <f t="shared" si="24"/>
        <v/>
      </c>
      <c r="D334" s="123" t="str">
        <f t="shared" si="26"/>
        <v/>
      </c>
      <c r="E334" s="124" t="str">
        <f t="shared" si="27"/>
        <v/>
      </c>
      <c r="F334" s="124" t="str">
        <f t="shared" si="28"/>
        <v/>
      </c>
      <c r="G334" s="125"/>
      <c r="H334" s="124">
        <f t="shared" si="29"/>
        <v>0</v>
      </c>
      <c r="I334" s="96"/>
    </row>
    <row r="335" spans="1:9" ht="15" hidden="1" customHeight="1">
      <c r="A335" s="120"/>
      <c r="B335" s="126" t="str">
        <f t="shared" si="25"/>
        <v/>
      </c>
      <c r="C335" s="127" t="str">
        <f t="shared" si="24"/>
        <v/>
      </c>
      <c r="D335" s="123" t="str">
        <f t="shared" si="26"/>
        <v/>
      </c>
      <c r="E335" s="124" t="str">
        <f t="shared" si="27"/>
        <v/>
      </c>
      <c r="F335" s="124" t="str">
        <f t="shared" si="28"/>
        <v/>
      </c>
      <c r="G335" s="125"/>
      <c r="H335" s="124">
        <f t="shared" si="29"/>
        <v>0</v>
      </c>
      <c r="I335" s="96"/>
    </row>
    <row r="336" spans="1:9" ht="15" hidden="1" customHeight="1">
      <c r="A336" s="120"/>
      <c r="B336" s="126" t="str">
        <f t="shared" si="25"/>
        <v/>
      </c>
      <c r="C336" s="127" t="str">
        <f t="shared" si="24"/>
        <v/>
      </c>
      <c r="D336" s="123" t="str">
        <f t="shared" si="26"/>
        <v/>
      </c>
      <c r="E336" s="124" t="str">
        <f t="shared" si="27"/>
        <v/>
      </c>
      <c r="F336" s="124" t="str">
        <f t="shared" si="28"/>
        <v/>
      </c>
      <c r="G336" s="125"/>
      <c r="H336" s="124">
        <f t="shared" si="29"/>
        <v>0</v>
      </c>
      <c r="I336" s="96"/>
    </row>
    <row r="337" spans="1:9" ht="15" hidden="1" customHeight="1">
      <c r="A337" s="120"/>
      <c r="B337" s="126" t="str">
        <f t="shared" si="25"/>
        <v/>
      </c>
      <c r="C337" s="127" t="str">
        <f t="shared" si="24"/>
        <v/>
      </c>
      <c r="D337" s="123" t="str">
        <f t="shared" si="26"/>
        <v/>
      </c>
      <c r="E337" s="124" t="str">
        <f t="shared" si="27"/>
        <v/>
      </c>
      <c r="F337" s="124" t="str">
        <f t="shared" si="28"/>
        <v/>
      </c>
      <c r="G337" s="125"/>
      <c r="H337" s="124">
        <f t="shared" si="29"/>
        <v>0</v>
      </c>
      <c r="I337" s="96"/>
    </row>
    <row r="338" spans="1:9" ht="15" hidden="1" customHeight="1">
      <c r="A338" s="120"/>
      <c r="B338" s="126" t="str">
        <f t="shared" si="25"/>
        <v/>
      </c>
      <c r="C338" s="127" t="str">
        <f t="shared" si="24"/>
        <v/>
      </c>
      <c r="D338" s="123" t="str">
        <f t="shared" si="26"/>
        <v/>
      </c>
      <c r="E338" s="124" t="str">
        <f t="shared" si="27"/>
        <v/>
      </c>
      <c r="F338" s="124" t="str">
        <f t="shared" si="28"/>
        <v/>
      </c>
      <c r="G338" s="125"/>
      <c r="H338" s="124">
        <f t="shared" si="29"/>
        <v>0</v>
      </c>
      <c r="I338" s="96"/>
    </row>
    <row r="339" spans="1:9" ht="15" hidden="1" customHeight="1">
      <c r="A339" s="120"/>
      <c r="B339" s="126" t="str">
        <f t="shared" si="25"/>
        <v/>
      </c>
      <c r="C339" s="127" t="str">
        <f t="shared" si="24"/>
        <v/>
      </c>
      <c r="D339" s="123" t="str">
        <f t="shared" si="26"/>
        <v/>
      </c>
      <c r="E339" s="124" t="str">
        <f t="shared" si="27"/>
        <v/>
      </c>
      <c r="F339" s="124" t="str">
        <f t="shared" si="28"/>
        <v/>
      </c>
      <c r="G339" s="125"/>
      <c r="H339" s="124">
        <f t="shared" si="29"/>
        <v>0</v>
      </c>
      <c r="I339" s="96"/>
    </row>
    <row r="340" spans="1:9" ht="15" hidden="1" customHeight="1">
      <c r="A340" s="120"/>
      <c r="B340" s="126" t="str">
        <f t="shared" si="25"/>
        <v/>
      </c>
      <c r="C340" s="127" t="str">
        <f t="shared" si="24"/>
        <v/>
      </c>
      <c r="D340" s="123" t="str">
        <f t="shared" si="26"/>
        <v/>
      </c>
      <c r="E340" s="124" t="str">
        <f t="shared" si="27"/>
        <v/>
      </c>
      <c r="F340" s="124" t="str">
        <f t="shared" si="28"/>
        <v/>
      </c>
      <c r="G340" s="125"/>
      <c r="H340" s="124">
        <f t="shared" si="29"/>
        <v>0</v>
      </c>
      <c r="I340" s="96"/>
    </row>
    <row r="341" spans="1:9" ht="15" hidden="1" customHeight="1">
      <c r="A341" s="120"/>
      <c r="B341" s="126" t="str">
        <f t="shared" si="25"/>
        <v/>
      </c>
      <c r="C341" s="127" t="str">
        <f t="shared" si="24"/>
        <v/>
      </c>
      <c r="D341" s="123" t="str">
        <f t="shared" si="26"/>
        <v/>
      </c>
      <c r="E341" s="124" t="str">
        <f t="shared" si="27"/>
        <v/>
      </c>
      <c r="F341" s="124" t="str">
        <f t="shared" si="28"/>
        <v/>
      </c>
      <c r="G341" s="125"/>
      <c r="H341" s="124">
        <f t="shared" si="29"/>
        <v>0</v>
      </c>
      <c r="I341" s="96"/>
    </row>
    <row r="342" spans="1:9" ht="15" hidden="1" customHeight="1">
      <c r="A342" s="120"/>
      <c r="B342" s="126" t="str">
        <f t="shared" si="25"/>
        <v/>
      </c>
      <c r="C342" s="127" t="str">
        <f t="shared" si="24"/>
        <v/>
      </c>
      <c r="D342" s="123" t="str">
        <f t="shared" si="26"/>
        <v/>
      </c>
      <c r="E342" s="124" t="str">
        <f t="shared" si="27"/>
        <v/>
      </c>
      <c r="F342" s="124" t="str">
        <f t="shared" si="28"/>
        <v/>
      </c>
      <c r="G342" s="125"/>
      <c r="H342" s="124">
        <f t="shared" si="29"/>
        <v>0</v>
      </c>
      <c r="I342" s="96"/>
    </row>
    <row r="343" spans="1:9" ht="15" hidden="1" customHeight="1">
      <c r="A343" s="120"/>
      <c r="B343" s="126" t="str">
        <f t="shared" si="25"/>
        <v/>
      </c>
      <c r="C343" s="127" t="str">
        <f t="shared" si="24"/>
        <v/>
      </c>
      <c r="D343" s="123" t="str">
        <f t="shared" si="26"/>
        <v/>
      </c>
      <c r="E343" s="124" t="str">
        <f t="shared" si="27"/>
        <v/>
      </c>
      <c r="F343" s="124" t="str">
        <f t="shared" si="28"/>
        <v/>
      </c>
      <c r="G343" s="125"/>
      <c r="H343" s="124">
        <f t="shared" si="29"/>
        <v>0</v>
      </c>
      <c r="I343" s="96"/>
    </row>
    <row r="344" spans="1:9" ht="15" hidden="1" customHeight="1">
      <c r="A344" s="120"/>
      <c r="B344" s="126" t="str">
        <f t="shared" si="25"/>
        <v/>
      </c>
      <c r="C344" s="127" t="str">
        <f t="shared" si="24"/>
        <v/>
      </c>
      <c r="D344" s="123" t="str">
        <f t="shared" si="26"/>
        <v/>
      </c>
      <c r="E344" s="124" t="str">
        <f t="shared" si="27"/>
        <v/>
      </c>
      <c r="F344" s="124" t="str">
        <f t="shared" si="28"/>
        <v/>
      </c>
      <c r="G344" s="125"/>
      <c r="H344" s="124">
        <f t="shared" si="29"/>
        <v>0</v>
      </c>
      <c r="I344" s="96"/>
    </row>
    <row r="345" spans="1:9" ht="15" hidden="1" customHeight="1">
      <c r="A345" s="120"/>
      <c r="B345" s="126" t="str">
        <f t="shared" si="25"/>
        <v/>
      </c>
      <c r="C345" s="127" t="str">
        <f t="shared" si="24"/>
        <v/>
      </c>
      <c r="D345" s="123" t="str">
        <f t="shared" si="26"/>
        <v/>
      </c>
      <c r="E345" s="124" t="str">
        <f t="shared" si="27"/>
        <v/>
      </c>
      <c r="F345" s="124" t="str">
        <f t="shared" si="28"/>
        <v/>
      </c>
      <c r="G345" s="125"/>
      <c r="H345" s="124">
        <f t="shared" si="29"/>
        <v>0</v>
      </c>
      <c r="I345" s="96"/>
    </row>
    <row r="346" spans="1:9" ht="15" hidden="1" customHeight="1">
      <c r="A346" s="120"/>
      <c r="B346" s="126" t="str">
        <f t="shared" si="25"/>
        <v/>
      </c>
      <c r="C346" s="127" t="str">
        <f t="shared" ref="C346:C409" si="30">IF(B346="","",IF(B346&lt;=$D$16,IF(payments_per_year=26,DATE(YEAR(start_date),MONTH(start_date),DAY(start_date)+14*B346),IF(payments_per_year=52,DATE(YEAR(start_date),MONTH(start_date),DAY(start_date)+7*B346),DATE(YEAR(start_date),MONTH(start_date)+B346*12/$D$11,DAY(start_date)))),""))</f>
        <v/>
      </c>
      <c r="D346" s="123" t="str">
        <f t="shared" si="26"/>
        <v/>
      </c>
      <c r="E346" s="124" t="str">
        <f t="shared" si="27"/>
        <v/>
      </c>
      <c r="F346" s="124" t="str">
        <f t="shared" si="28"/>
        <v/>
      </c>
      <c r="G346" s="125"/>
      <c r="H346" s="124">
        <f t="shared" si="29"/>
        <v>0</v>
      </c>
      <c r="I346" s="96"/>
    </row>
    <row r="347" spans="1:9" ht="15" hidden="1" customHeight="1">
      <c r="A347" s="120"/>
      <c r="B347" s="126" t="str">
        <f t="shared" si="25"/>
        <v/>
      </c>
      <c r="C347" s="127" t="str">
        <f t="shared" si="30"/>
        <v/>
      </c>
      <c r="D347" s="123" t="str">
        <f t="shared" si="26"/>
        <v/>
      </c>
      <c r="E347" s="124" t="str">
        <f t="shared" si="27"/>
        <v/>
      </c>
      <c r="F347" s="124" t="str">
        <f t="shared" si="28"/>
        <v/>
      </c>
      <c r="G347" s="125"/>
      <c r="H347" s="124">
        <f t="shared" si="29"/>
        <v>0</v>
      </c>
      <c r="I347" s="96"/>
    </row>
    <row r="348" spans="1:9" ht="15" hidden="1" customHeight="1">
      <c r="A348" s="120"/>
      <c r="B348" s="126" t="str">
        <f t="shared" si="25"/>
        <v/>
      </c>
      <c r="C348" s="127" t="str">
        <f t="shared" si="30"/>
        <v/>
      </c>
      <c r="D348" s="123" t="str">
        <f t="shared" si="26"/>
        <v/>
      </c>
      <c r="E348" s="124" t="str">
        <f t="shared" si="27"/>
        <v/>
      </c>
      <c r="F348" s="124" t="str">
        <f t="shared" si="28"/>
        <v/>
      </c>
      <c r="G348" s="125"/>
      <c r="H348" s="124">
        <f t="shared" si="29"/>
        <v>0</v>
      </c>
      <c r="I348" s="96"/>
    </row>
    <row r="349" spans="1:9" ht="15" hidden="1" customHeight="1">
      <c r="A349" s="120"/>
      <c r="B349" s="126" t="str">
        <f t="shared" ref="B349:B412" si="31">IF(B348&lt;$D$16,IF(H348&gt;0,B348+1,""),"")</f>
        <v/>
      </c>
      <c r="C349" s="127" t="str">
        <f t="shared" si="30"/>
        <v/>
      </c>
      <c r="D349" s="123" t="str">
        <f t="shared" ref="D349:D412" si="32">IF(C349="","",IF($D$15+F349&gt;H348,ROUND(H348+F349,2),$D$15))</f>
        <v/>
      </c>
      <c r="E349" s="124" t="str">
        <f t="shared" ref="E349:E412" si="33">IF(C349="","",D349-F349)</f>
        <v/>
      </c>
      <c r="F349" s="124" t="str">
        <f t="shared" ref="F349:F412" si="34">IF(C349="","",ROUND(H348*$D$9/payments_per_year,2))</f>
        <v/>
      </c>
      <c r="G349" s="125"/>
      <c r="H349" s="124">
        <f t="shared" ref="H349:H412" si="35">IF(B349="",0,ROUND(H348-E349-G349,2))</f>
        <v>0</v>
      </c>
      <c r="I349" s="96"/>
    </row>
    <row r="350" spans="1:9" ht="15" hidden="1" customHeight="1">
      <c r="A350" s="120"/>
      <c r="B350" s="126" t="str">
        <f t="shared" si="31"/>
        <v/>
      </c>
      <c r="C350" s="127" t="str">
        <f t="shared" si="30"/>
        <v/>
      </c>
      <c r="D350" s="123" t="str">
        <f t="shared" si="32"/>
        <v/>
      </c>
      <c r="E350" s="124" t="str">
        <f t="shared" si="33"/>
        <v/>
      </c>
      <c r="F350" s="124" t="str">
        <f t="shared" si="34"/>
        <v/>
      </c>
      <c r="G350" s="125"/>
      <c r="H350" s="124">
        <f t="shared" si="35"/>
        <v>0</v>
      </c>
      <c r="I350" s="96"/>
    </row>
    <row r="351" spans="1:9" ht="15" hidden="1" customHeight="1">
      <c r="A351" s="120"/>
      <c r="B351" s="126" t="str">
        <f t="shared" si="31"/>
        <v/>
      </c>
      <c r="C351" s="127" t="str">
        <f t="shared" si="30"/>
        <v/>
      </c>
      <c r="D351" s="123" t="str">
        <f t="shared" si="32"/>
        <v/>
      </c>
      <c r="E351" s="124" t="str">
        <f t="shared" si="33"/>
        <v/>
      </c>
      <c r="F351" s="124" t="str">
        <f t="shared" si="34"/>
        <v/>
      </c>
      <c r="G351" s="125"/>
      <c r="H351" s="124">
        <f t="shared" si="35"/>
        <v>0</v>
      </c>
      <c r="I351" s="96"/>
    </row>
    <row r="352" spans="1:9" ht="15" hidden="1" customHeight="1">
      <c r="A352" s="120"/>
      <c r="B352" s="126" t="str">
        <f t="shared" si="31"/>
        <v/>
      </c>
      <c r="C352" s="127" t="str">
        <f t="shared" si="30"/>
        <v/>
      </c>
      <c r="D352" s="123" t="str">
        <f t="shared" si="32"/>
        <v/>
      </c>
      <c r="E352" s="124" t="str">
        <f t="shared" si="33"/>
        <v/>
      </c>
      <c r="F352" s="124" t="str">
        <f t="shared" si="34"/>
        <v/>
      </c>
      <c r="G352" s="125"/>
      <c r="H352" s="124">
        <f t="shared" si="35"/>
        <v>0</v>
      </c>
      <c r="I352" s="96"/>
    </row>
    <row r="353" spans="1:9" ht="15" hidden="1" customHeight="1">
      <c r="A353" s="120"/>
      <c r="B353" s="126" t="str">
        <f t="shared" si="31"/>
        <v/>
      </c>
      <c r="C353" s="127" t="str">
        <f t="shared" si="30"/>
        <v/>
      </c>
      <c r="D353" s="123" t="str">
        <f t="shared" si="32"/>
        <v/>
      </c>
      <c r="E353" s="124" t="str">
        <f t="shared" si="33"/>
        <v/>
      </c>
      <c r="F353" s="124" t="str">
        <f t="shared" si="34"/>
        <v/>
      </c>
      <c r="G353" s="125"/>
      <c r="H353" s="124">
        <f t="shared" si="35"/>
        <v>0</v>
      </c>
      <c r="I353" s="96"/>
    </row>
    <row r="354" spans="1:9" ht="15" hidden="1" customHeight="1">
      <c r="A354" s="120"/>
      <c r="B354" s="126" t="str">
        <f t="shared" si="31"/>
        <v/>
      </c>
      <c r="C354" s="127" t="str">
        <f t="shared" si="30"/>
        <v/>
      </c>
      <c r="D354" s="123" t="str">
        <f t="shared" si="32"/>
        <v/>
      </c>
      <c r="E354" s="124" t="str">
        <f t="shared" si="33"/>
        <v/>
      </c>
      <c r="F354" s="124" t="str">
        <f t="shared" si="34"/>
        <v/>
      </c>
      <c r="G354" s="125"/>
      <c r="H354" s="124">
        <f t="shared" si="35"/>
        <v>0</v>
      </c>
      <c r="I354" s="96"/>
    </row>
    <row r="355" spans="1:9" ht="15" hidden="1" customHeight="1">
      <c r="A355" s="120"/>
      <c r="B355" s="126" t="str">
        <f t="shared" si="31"/>
        <v/>
      </c>
      <c r="C355" s="127" t="str">
        <f t="shared" si="30"/>
        <v/>
      </c>
      <c r="D355" s="123" t="str">
        <f t="shared" si="32"/>
        <v/>
      </c>
      <c r="E355" s="124" t="str">
        <f t="shared" si="33"/>
        <v/>
      </c>
      <c r="F355" s="124" t="str">
        <f t="shared" si="34"/>
        <v/>
      </c>
      <c r="G355" s="125"/>
      <c r="H355" s="124">
        <f t="shared" si="35"/>
        <v>0</v>
      </c>
      <c r="I355" s="96"/>
    </row>
    <row r="356" spans="1:9" ht="15" hidden="1" customHeight="1">
      <c r="A356" s="120"/>
      <c r="B356" s="126" t="str">
        <f t="shared" si="31"/>
        <v/>
      </c>
      <c r="C356" s="127" t="str">
        <f t="shared" si="30"/>
        <v/>
      </c>
      <c r="D356" s="123" t="str">
        <f t="shared" si="32"/>
        <v/>
      </c>
      <c r="E356" s="124" t="str">
        <f t="shared" si="33"/>
        <v/>
      </c>
      <c r="F356" s="124" t="str">
        <f t="shared" si="34"/>
        <v/>
      </c>
      <c r="G356" s="125"/>
      <c r="H356" s="124">
        <f t="shared" si="35"/>
        <v>0</v>
      </c>
      <c r="I356" s="96"/>
    </row>
    <row r="357" spans="1:9" ht="15" hidden="1" customHeight="1">
      <c r="A357" s="120"/>
      <c r="B357" s="126" t="str">
        <f t="shared" si="31"/>
        <v/>
      </c>
      <c r="C357" s="127" t="str">
        <f t="shared" si="30"/>
        <v/>
      </c>
      <c r="D357" s="123" t="str">
        <f t="shared" si="32"/>
        <v/>
      </c>
      <c r="E357" s="124" t="str">
        <f t="shared" si="33"/>
        <v/>
      </c>
      <c r="F357" s="124" t="str">
        <f t="shared" si="34"/>
        <v/>
      </c>
      <c r="G357" s="125"/>
      <c r="H357" s="124">
        <f t="shared" si="35"/>
        <v>0</v>
      </c>
      <c r="I357" s="96"/>
    </row>
    <row r="358" spans="1:9" ht="15" hidden="1" customHeight="1">
      <c r="A358" s="120"/>
      <c r="B358" s="126" t="str">
        <f t="shared" si="31"/>
        <v/>
      </c>
      <c r="C358" s="127" t="str">
        <f t="shared" si="30"/>
        <v/>
      </c>
      <c r="D358" s="123" t="str">
        <f t="shared" si="32"/>
        <v/>
      </c>
      <c r="E358" s="124" t="str">
        <f t="shared" si="33"/>
        <v/>
      </c>
      <c r="F358" s="124" t="str">
        <f t="shared" si="34"/>
        <v/>
      </c>
      <c r="G358" s="125"/>
      <c r="H358" s="124">
        <f t="shared" si="35"/>
        <v>0</v>
      </c>
      <c r="I358" s="96"/>
    </row>
    <row r="359" spans="1:9" ht="15" hidden="1" customHeight="1">
      <c r="A359" s="120"/>
      <c r="B359" s="126" t="str">
        <f t="shared" si="31"/>
        <v/>
      </c>
      <c r="C359" s="127" t="str">
        <f t="shared" si="30"/>
        <v/>
      </c>
      <c r="D359" s="123" t="str">
        <f t="shared" si="32"/>
        <v/>
      </c>
      <c r="E359" s="124" t="str">
        <f t="shared" si="33"/>
        <v/>
      </c>
      <c r="F359" s="124" t="str">
        <f t="shared" si="34"/>
        <v/>
      </c>
      <c r="G359" s="125"/>
      <c r="H359" s="124">
        <f t="shared" si="35"/>
        <v>0</v>
      </c>
      <c r="I359" s="96"/>
    </row>
    <row r="360" spans="1:9" ht="15" hidden="1" customHeight="1">
      <c r="A360" s="120"/>
      <c r="B360" s="126" t="str">
        <f t="shared" si="31"/>
        <v/>
      </c>
      <c r="C360" s="127" t="str">
        <f t="shared" si="30"/>
        <v/>
      </c>
      <c r="D360" s="123" t="str">
        <f t="shared" si="32"/>
        <v/>
      </c>
      <c r="E360" s="124" t="str">
        <f t="shared" si="33"/>
        <v/>
      </c>
      <c r="F360" s="124" t="str">
        <f t="shared" si="34"/>
        <v/>
      </c>
      <c r="G360" s="125"/>
      <c r="H360" s="124">
        <f t="shared" si="35"/>
        <v>0</v>
      </c>
      <c r="I360" s="96"/>
    </row>
    <row r="361" spans="1:9" ht="15" hidden="1" customHeight="1">
      <c r="A361" s="120"/>
      <c r="B361" s="126" t="str">
        <f t="shared" si="31"/>
        <v/>
      </c>
      <c r="C361" s="127" t="str">
        <f t="shared" si="30"/>
        <v/>
      </c>
      <c r="D361" s="123" t="str">
        <f t="shared" si="32"/>
        <v/>
      </c>
      <c r="E361" s="124" t="str">
        <f t="shared" si="33"/>
        <v/>
      </c>
      <c r="F361" s="124" t="str">
        <f t="shared" si="34"/>
        <v/>
      </c>
      <c r="G361" s="125"/>
      <c r="H361" s="124">
        <f t="shared" si="35"/>
        <v>0</v>
      </c>
      <c r="I361" s="96"/>
    </row>
    <row r="362" spans="1:9" ht="15" hidden="1" customHeight="1">
      <c r="A362" s="120"/>
      <c r="B362" s="126" t="str">
        <f t="shared" si="31"/>
        <v/>
      </c>
      <c r="C362" s="127" t="str">
        <f t="shared" si="30"/>
        <v/>
      </c>
      <c r="D362" s="123" t="str">
        <f t="shared" si="32"/>
        <v/>
      </c>
      <c r="E362" s="124" t="str">
        <f t="shared" si="33"/>
        <v/>
      </c>
      <c r="F362" s="124" t="str">
        <f t="shared" si="34"/>
        <v/>
      </c>
      <c r="G362" s="125"/>
      <c r="H362" s="124">
        <f t="shared" si="35"/>
        <v>0</v>
      </c>
      <c r="I362" s="96"/>
    </row>
    <row r="363" spans="1:9" ht="15" hidden="1" customHeight="1">
      <c r="A363" s="120"/>
      <c r="B363" s="126" t="str">
        <f t="shared" si="31"/>
        <v/>
      </c>
      <c r="C363" s="127" t="str">
        <f t="shared" si="30"/>
        <v/>
      </c>
      <c r="D363" s="123" t="str">
        <f t="shared" si="32"/>
        <v/>
      </c>
      <c r="E363" s="124" t="str">
        <f t="shared" si="33"/>
        <v/>
      </c>
      <c r="F363" s="124" t="str">
        <f t="shared" si="34"/>
        <v/>
      </c>
      <c r="G363" s="125"/>
      <c r="H363" s="124">
        <f t="shared" si="35"/>
        <v>0</v>
      </c>
      <c r="I363" s="96"/>
    </row>
    <row r="364" spans="1:9" ht="15" hidden="1" customHeight="1">
      <c r="A364" s="120"/>
      <c r="B364" s="126" t="str">
        <f t="shared" si="31"/>
        <v/>
      </c>
      <c r="C364" s="127" t="str">
        <f t="shared" si="30"/>
        <v/>
      </c>
      <c r="D364" s="123" t="str">
        <f t="shared" si="32"/>
        <v/>
      </c>
      <c r="E364" s="124" t="str">
        <f t="shared" si="33"/>
        <v/>
      </c>
      <c r="F364" s="124" t="str">
        <f t="shared" si="34"/>
        <v/>
      </c>
      <c r="G364" s="125"/>
      <c r="H364" s="124">
        <f t="shared" si="35"/>
        <v>0</v>
      </c>
      <c r="I364" s="96"/>
    </row>
    <row r="365" spans="1:9" ht="15" hidden="1" customHeight="1">
      <c r="A365" s="120"/>
      <c r="B365" s="126" t="str">
        <f t="shared" si="31"/>
        <v/>
      </c>
      <c r="C365" s="127" t="str">
        <f t="shared" si="30"/>
        <v/>
      </c>
      <c r="D365" s="123" t="str">
        <f t="shared" si="32"/>
        <v/>
      </c>
      <c r="E365" s="124" t="str">
        <f t="shared" si="33"/>
        <v/>
      </c>
      <c r="F365" s="124" t="str">
        <f t="shared" si="34"/>
        <v/>
      </c>
      <c r="G365" s="125"/>
      <c r="H365" s="124">
        <f t="shared" si="35"/>
        <v>0</v>
      </c>
      <c r="I365" s="96"/>
    </row>
    <row r="366" spans="1:9" ht="15" hidden="1" customHeight="1">
      <c r="A366" s="120"/>
      <c r="B366" s="126" t="str">
        <f t="shared" si="31"/>
        <v/>
      </c>
      <c r="C366" s="127" t="str">
        <f t="shared" si="30"/>
        <v/>
      </c>
      <c r="D366" s="123" t="str">
        <f t="shared" si="32"/>
        <v/>
      </c>
      <c r="E366" s="124" t="str">
        <f t="shared" si="33"/>
        <v/>
      </c>
      <c r="F366" s="124" t="str">
        <f t="shared" si="34"/>
        <v/>
      </c>
      <c r="G366" s="125"/>
      <c r="H366" s="124">
        <f t="shared" si="35"/>
        <v>0</v>
      </c>
      <c r="I366" s="96"/>
    </row>
    <row r="367" spans="1:9" ht="15" hidden="1" customHeight="1">
      <c r="A367" s="120"/>
      <c r="B367" s="126" t="str">
        <f t="shared" si="31"/>
        <v/>
      </c>
      <c r="C367" s="127" t="str">
        <f t="shared" si="30"/>
        <v/>
      </c>
      <c r="D367" s="123" t="str">
        <f t="shared" si="32"/>
        <v/>
      </c>
      <c r="E367" s="124" t="str">
        <f t="shared" si="33"/>
        <v/>
      </c>
      <c r="F367" s="124" t="str">
        <f t="shared" si="34"/>
        <v/>
      </c>
      <c r="G367" s="125"/>
      <c r="H367" s="124">
        <f t="shared" si="35"/>
        <v>0</v>
      </c>
      <c r="I367" s="96"/>
    </row>
    <row r="368" spans="1:9" ht="15" hidden="1" customHeight="1">
      <c r="A368" s="120"/>
      <c r="B368" s="126" t="str">
        <f t="shared" si="31"/>
        <v/>
      </c>
      <c r="C368" s="127" t="str">
        <f t="shared" si="30"/>
        <v/>
      </c>
      <c r="D368" s="123" t="str">
        <f t="shared" si="32"/>
        <v/>
      </c>
      <c r="E368" s="124" t="str">
        <f t="shared" si="33"/>
        <v/>
      </c>
      <c r="F368" s="124" t="str">
        <f t="shared" si="34"/>
        <v/>
      </c>
      <c r="G368" s="125"/>
      <c r="H368" s="124">
        <f t="shared" si="35"/>
        <v>0</v>
      </c>
      <c r="I368" s="96"/>
    </row>
    <row r="369" spans="1:9" ht="15" hidden="1" customHeight="1">
      <c r="A369" s="120"/>
      <c r="B369" s="126" t="str">
        <f t="shared" si="31"/>
        <v/>
      </c>
      <c r="C369" s="127" t="str">
        <f t="shared" si="30"/>
        <v/>
      </c>
      <c r="D369" s="123" t="str">
        <f t="shared" si="32"/>
        <v/>
      </c>
      <c r="E369" s="124" t="str">
        <f t="shared" si="33"/>
        <v/>
      </c>
      <c r="F369" s="124" t="str">
        <f t="shared" si="34"/>
        <v/>
      </c>
      <c r="G369" s="125"/>
      <c r="H369" s="124">
        <f t="shared" si="35"/>
        <v>0</v>
      </c>
      <c r="I369" s="96"/>
    </row>
    <row r="370" spans="1:9" ht="15" hidden="1" customHeight="1">
      <c r="A370" s="120"/>
      <c r="B370" s="126" t="str">
        <f t="shared" si="31"/>
        <v/>
      </c>
      <c r="C370" s="127" t="str">
        <f t="shared" si="30"/>
        <v/>
      </c>
      <c r="D370" s="123" t="str">
        <f t="shared" si="32"/>
        <v/>
      </c>
      <c r="E370" s="124" t="str">
        <f t="shared" si="33"/>
        <v/>
      </c>
      <c r="F370" s="124" t="str">
        <f t="shared" si="34"/>
        <v/>
      </c>
      <c r="G370" s="125"/>
      <c r="H370" s="124">
        <f t="shared" si="35"/>
        <v>0</v>
      </c>
      <c r="I370" s="96"/>
    </row>
    <row r="371" spans="1:9" ht="15" hidden="1" customHeight="1">
      <c r="A371" s="120"/>
      <c r="B371" s="126" t="str">
        <f t="shared" si="31"/>
        <v/>
      </c>
      <c r="C371" s="127" t="str">
        <f t="shared" si="30"/>
        <v/>
      </c>
      <c r="D371" s="123" t="str">
        <f t="shared" si="32"/>
        <v/>
      </c>
      <c r="E371" s="124" t="str">
        <f t="shared" si="33"/>
        <v/>
      </c>
      <c r="F371" s="124" t="str">
        <f t="shared" si="34"/>
        <v/>
      </c>
      <c r="G371" s="125"/>
      <c r="H371" s="124">
        <f t="shared" si="35"/>
        <v>0</v>
      </c>
      <c r="I371" s="96"/>
    </row>
    <row r="372" spans="1:9" ht="15" hidden="1" customHeight="1">
      <c r="A372" s="120"/>
      <c r="B372" s="126" t="str">
        <f t="shared" si="31"/>
        <v/>
      </c>
      <c r="C372" s="127" t="str">
        <f t="shared" si="30"/>
        <v/>
      </c>
      <c r="D372" s="123" t="str">
        <f t="shared" si="32"/>
        <v/>
      </c>
      <c r="E372" s="124" t="str">
        <f t="shared" si="33"/>
        <v/>
      </c>
      <c r="F372" s="124" t="str">
        <f t="shared" si="34"/>
        <v/>
      </c>
      <c r="G372" s="125"/>
      <c r="H372" s="124">
        <f t="shared" si="35"/>
        <v>0</v>
      </c>
      <c r="I372" s="96"/>
    </row>
    <row r="373" spans="1:9" ht="15" hidden="1" customHeight="1">
      <c r="A373" s="120"/>
      <c r="B373" s="126" t="str">
        <f t="shared" si="31"/>
        <v/>
      </c>
      <c r="C373" s="127" t="str">
        <f t="shared" si="30"/>
        <v/>
      </c>
      <c r="D373" s="123" t="str">
        <f t="shared" si="32"/>
        <v/>
      </c>
      <c r="E373" s="124" t="str">
        <f t="shared" si="33"/>
        <v/>
      </c>
      <c r="F373" s="124" t="str">
        <f t="shared" si="34"/>
        <v/>
      </c>
      <c r="G373" s="125"/>
      <c r="H373" s="124">
        <f t="shared" si="35"/>
        <v>0</v>
      </c>
      <c r="I373" s="96"/>
    </row>
    <row r="374" spans="1:9" ht="15" hidden="1" customHeight="1">
      <c r="A374" s="120"/>
      <c r="B374" s="126" t="str">
        <f t="shared" si="31"/>
        <v/>
      </c>
      <c r="C374" s="127" t="str">
        <f t="shared" si="30"/>
        <v/>
      </c>
      <c r="D374" s="123" t="str">
        <f t="shared" si="32"/>
        <v/>
      </c>
      <c r="E374" s="124" t="str">
        <f t="shared" si="33"/>
        <v/>
      </c>
      <c r="F374" s="124" t="str">
        <f t="shared" si="34"/>
        <v/>
      </c>
      <c r="G374" s="125"/>
      <c r="H374" s="124">
        <f t="shared" si="35"/>
        <v>0</v>
      </c>
      <c r="I374" s="96"/>
    </row>
    <row r="375" spans="1:9" ht="15" hidden="1" customHeight="1">
      <c r="A375" s="120"/>
      <c r="B375" s="126" t="str">
        <f t="shared" si="31"/>
        <v/>
      </c>
      <c r="C375" s="127" t="str">
        <f t="shared" si="30"/>
        <v/>
      </c>
      <c r="D375" s="123" t="str">
        <f t="shared" si="32"/>
        <v/>
      </c>
      <c r="E375" s="124" t="str">
        <f t="shared" si="33"/>
        <v/>
      </c>
      <c r="F375" s="124" t="str">
        <f t="shared" si="34"/>
        <v/>
      </c>
      <c r="G375" s="125"/>
      <c r="H375" s="124">
        <f t="shared" si="35"/>
        <v>0</v>
      </c>
      <c r="I375" s="96"/>
    </row>
    <row r="376" spans="1:9" ht="15" hidden="1" customHeight="1">
      <c r="A376" s="120"/>
      <c r="B376" s="126" t="str">
        <f t="shared" si="31"/>
        <v/>
      </c>
      <c r="C376" s="127" t="str">
        <f t="shared" si="30"/>
        <v/>
      </c>
      <c r="D376" s="123" t="str">
        <f t="shared" si="32"/>
        <v/>
      </c>
      <c r="E376" s="124" t="str">
        <f t="shared" si="33"/>
        <v/>
      </c>
      <c r="F376" s="124" t="str">
        <f t="shared" si="34"/>
        <v/>
      </c>
      <c r="G376" s="125"/>
      <c r="H376" s="124">
        <f t="shared" si="35"/>
        <v>0</v>
      </c>
      <c r="I376" s="96"/>
    </row>
    <row r="377" spans="1:9" ht="15" hidden="1" customHeight="1">
      <c r="A377" s="120"/>
      <c r="B377" s="126" t="str">
        <f t="shared" si="31"/>
        <v/>
      </c>
      <c r="C377" s="127" t="str">
        <f t="shared" si="30"/>
        <v/>
      </c>
      <c r="D377" s="123" t="str">
        <f t="shared" si="32"/>
        <v/>
      </c>
      <c r="E377" s="124" t="str">
        <f t="shared" si="33"/>
        <v/>
      </c>
      <c r="F377" s="124" t="str">
        <f t="shared" si="34"/>
        <v/>
      </c>
      <c r="G377" s="125"/>
      <c r="H377" s="124">
        <f t="shared" si="35"/>
        <v>0</v>
      </c>
      <c r="I377" s="96"/>
    </row>
    <row r="378" spans="1:9" ht="15" hidden="1" customHeight="1">
      <c r="A378" s="120"/>
      <c r="B378" s="126" t="str">
        <f t="shared" si="31"/>
        <v/>
      </c>
      <c r="C378" s="127" t="str">
        <f t="shared" si="30"/>
        <v/>
      </c>
      <c r="D378" s="123" t="str">
        <f t="shared" si="32"/>
        <v/>
      </c>
      <c r="E378" s="124" t="str">
        <f t="shared" si="33"/>
        <v/>
      </c>
      <c r="F378" s="124" t="str">
        <f t="shared" si="34"/>
        <v/>
      </c>
      <c r="G378" s="125"/>
      <c r="H378" s="124">
        <f t="shared" si="35"/>
        <v>0</v>
      </c>
      <c r="I378" s="96"/>
    </row>
    <row r="379" spans="1:9" ht="15" hidden="1" customHeight="1">
      <c r="A379" s="120"/>
      <c r="B379" s="126" t="str">
        <f t="shared" si="31"/>
        <v/>
      </c>
      <c r="C379" s="127" t="str">
        <f t="shared" si="30"/>
        <v/>
      </c>
      <c r="D379" s="123" t="str">
        <f t="shared" si="32"/>
        <v/>
      </c>
      <c r="E379" s="124" t="str">
        <f t="shared" si="33"/>
        <v/>
      </c>
      <c r="F379" s="124" t="str">
        <f t="shared" si="34"/>
        <v/>
      </c>
      <c r="G379" s="125"/>
      <c r="H379" s="124">
        <f t="shared" si="35"/>
        <v>0</v>
      </c>
      <c r="I379" s="96"/>
    </row>
    <row r="380" spans="1:9" ht="15" hidden="1" customHeight="1">
      <c r="A380" s="120"/>
      <c r="B380" s="126" t="str">
        <f t="shared" si="31"/>
        <v/>
      </c>
      <c r="C380" s="127" t="str">
        <f t="shared" si="30"/>
        <v/>
      </c>
      <c r="D380" s="123" t="str">
        <f t="shared" si="32"/>
        <v/>
      </c>
      <c r="E380" s="124" t="str">
        <f t="shared" si="33"/>
        <v/>
      </c>
      <c r="F380" s="124" t="str">
        <f t="shared" si="34"/>
        <v/>
      </c>
      <c r="G380" s="125"/>
      <c r="H380" s="124">
        <f t="shared" si="35"/>
        <v>0</v>
      </c>
      <c r="I380" s="96"/>
    </row>
    <row r="381" spans="1:9" ht="15" hidden="1" customHeight="1">
      <c r="A381" s="120"/>
      <c r="B381" s="126" t="str">
        <f t="shared" si="31"/>
        <v/>
      </c>
      <c r="C381" s="127" t="str">
        <f t="shared" si="30"/>
        <v/>
      </c>
      <c r="D381" s="123" t="str">
        <f t="shared" si="32"/>
        <v/>
      </c>
      <c r="E381" s="124" t="str">
        <f t="shared" si="33"/>
        <v/>
      </c>
      <c r="F381" s="124" t="str">
        <f t="shared" si="34"/>
        <v/>
      </c>
      <c r="G381" s="125"/>
      <c r="H381" s="124">
        <f t="shared" si="35"/>
        <v>0</v>
      </c>
      <c r="I381" s="96"/>
    </row>
    <row r="382" spans="1:9" ht="15" hidden="1" customHeight="1">
      <c r="A382" s="120"/>
      <c r="B382" s="126" t="str">
        <f t="shared" si="31"/>
        <v/>
      </c>
      <c r="C382" s="127" t="str">
        <f t="shared" si="30"/>
        <v/>
      </c>
      <c r="D382" s="123" t="str">
        <f t="shared" si="32"/>
        <v/>
      </c>
      <c r="E382" s="124" t="str">
        <f t="shared" si="33"/>
        <v/>
      </c>
      <c r="F382" s="124" t="str">
        <f t="shared" si="34"/>
        <v/>
      </c>
      <c r="G382" s="125"/>
      <c r="H382" s="124">
        <f t="shared" si="35"/>
        <v>0</v>
      </c>
      <c r="I382" s="96"/>
    </row>
    <row r="383" spans="1:9" ht="15" hidden="1" customHeight="1">
      <c r="A383" s="120"/>
      <c r="B383" s="126" t="str">
        <f t="shared" si="31"/>
        <v/>
      </c>
      <c r="C383" s="127" t="str">
        <f t="shared" si="30"/>
        <v/>
      </c>
      <c r="D383" s="123" t="str">
        <f t="shared" si="32"/>
        <v/>
      </c>
      <c r="E383" s="124" t="str">
        <f t="shared" si="33"/>
        <v/>
      </c>
      <c r="F383" s="124" t="str">
        <f t="shared" si="34"/>
        <v/>
      </c>
      <c r="G383" s="125"/>
      <c r="H383" s="124">
        <f t="shared" si="35"/>
        <v>0</v>
      </c>
      <c r="I383" s="96"/>
    </row>
    <row r="384" spans="1:9" ht="15" hidden="1" customHeight="1">
      <c r="A384" s="120"/>
      <c r="B384" s="126" t="str">
        <f t="shared" si="31"/>
        <v/>
      </c>
      <c r="C384" s="127" t="str">
        <f t="shared" si="30"/>
        <v/>
      </c>
      <c r="D384" s="123" t="str">
        <f t="shared" si="32"/>
        <v/>
      </c>
      <c r="E384" s="124" t="str">
        <f t="shared" si="33"/>
        <v/>
      </c>
      <c r="F384" s="124" t="str">
        <f t="shared" si="34"/>
        <v/>
      </c>
      <c r="G384" s="125"/>
      <c r="H384" s="124">
        <f t="shared" si="35"/>
        <v>0</v>
      </c>
      <c r="I384" s="96"/>
    </row>
    <row r="385" spans="2:9" s="93" customFormat="1" ht="15" hidden="1" customHeight="1">
      <c r="B385" s="126" t="str">
        <f t="shared" si="31"/>
        <v/>
      </c>
      <c r="C385" s="127" t="str">
        <f t="shared" si="30"/>
        <v/>
      </c>
      <c r="D385" s="123" t="str">
        <f t="shared" si="32"/>
        <v/>
      </c>
      <c r="E385" s="124" t="str">
        <f t="shared" si="33"/>
        <v/>
      </c>
      <c r="F385" s="124" t="str">
        <f t="shared" si="34"/>
        <v/>
      </c>
      <c r="G385" s="125"/>
      <c r="H385" s="124">
        <f t="shared" si="35"/>
        <v>0</v>
      </c>
      <c r="I385" s="128"/>
    </row>
    <row r="386" spans="2:9" ht="15" hidden="1" customHeight="1">
      <c r="B386" s="126" t="str">
        <f t="shared" si="31"/>
        <v/>
      </c>
      <c r="C386" s="127" t="str">
        <f t="shared" si="30"/>
        <v/>
      </c>
      <c r="D386" s="123" t="str">
        <f t="shared" si="32"/>
        <v/>
      </c>
      <c r="E386" s="124" t="str">
        <f t="shared" si="33"/>
        <v/>
      </c>
      <c r="F386" s="124" t="str">
        <f t="shared" si="34"/>
        <v/>
      </c>
      <c r="G386" s="125"/>
      <c r="H386" s="124">
        <f t="shared" si="35"/>
        <v>0</v>
      </c>
    </row>
    <row r="387" spans="2:9" ht="15" hidden="1" customHeight="1">
      <c r="B387" s="126" t="str">
        <f t="shared" si="31"/>
        <v/>
      </c>
      <c r="C387" s="127" t="str">
        <f t="shared" si="30"/>
        <v/>
      </c>
      <c r="D387" s="123" t="str">
        <f t="shared" si="32"/>
        <v/>
      </c>
      <c r="E387" s="124" t="str">
        <f t="shared" si="33"/>
        <v/>
      </c>
      <c r="F387" s="124" t="str">
        <f t="shared" si="34"/>
        <v/>
      </c>
      <c r="G387" s="125"/>
      <c r="H387" s="124">
        <f t="shared" si="35"/>
        <v>0</v>
      </c>
    </row>
    <row r="388" spans="2:9" ht="15" hidden="1" customHeight="1">
      <c r="B388" s="126" t="str">
        <f t="shared" si="31"/>
        <v/>
      </c>
      <c r="C388" s="127" t="str">
        <f t="shared" si="30"/>
        <v/>
      </c>
      <c r="D388" s="123" t="str">
        <f t="shared" si="32"/>
        <v/>
      </c>
      <c r="E388" s="124" t="str">
        <f t="shared" si="33"/>
        <v/>
      </c>
      <c r="F388" s="124" t="str">
        <f t="shared" si="34"/>
        <v/>
      </c>
      <c r="G388" s="125"/>
      <c r="H388" s="124">
        <f t="shared" si="35"/>
        <v>0</v>
      </c>
    </row>
    <row r="389" spans="2:9" ht="15" hidden="1" customHeight="1">
      <c r="B389" s="126" t="str">
        <f t="shared" si="31"/>
        <v/>
      </c>
      <c r="C389" s="127" t="str">
        <f t="shared" si="30"/>
        <v/>
      </c>
      <c r="D389" s="123" t="str">
        <f t="shared" si="32"/>
        <v/>
      </c>
      <c r="E389" s="124" t="str">
        <f t="shared" si="33"/>
        <v/>
      </c>
      <c r="F389" s="124" t="str">
        <f t="shared" si="34"/>
        <v/>
      </c>
      <c r="G389" s="125"/>
      <c r="H389" s="124">
        <f t="shared" si="35"/>
        <v>0</v>
      </c>
    </row>
    <row r="390" spans="2:9" ht="15" hidden="1" customHeight="1">
      <c r="B390" s="126" t="str">
        <f t="shared" si="31"/>
        <v/>
      </c>
      <c r="C390" s="127" t="str">
        <f t="shared" si="30"/>
        <v/>
      </c>
      <c r="D390" s="123" t="str">
        <f t="shared" si="32"/>
        <v/>
      </c>
      <c r="E390" s="124" t="str">
        <f t="shared" si="33"/>
        <v/>
      </c>
      <c r="F390" s="124" t="str">
        <f t="shared" si="34"/>
        <v/>
      </c>
      <c r="G390" s="125"/>
      <c r="H390" s="124">
        <f t="shared" si="35"/>
        <v>0</v>
      </c>
    </row>
    <row r="391" spans="2:9" ht="15" hidden="1" customHeight="1">
      <c r="B391" s="126" t="str">
        <f t="shared" si="31"/>
        <v/>
      </c>
      <c r="C391" s="127" t="str">
        <f t="shared" si="30"/>
        <v/>
      </c>
      <c r="D391" s="123" t="str">
        <f t="shared" si="32"/>
        <v/>
      </c>
      <c r="E391" s="124" t="str">
        <f t="shared" si="33"/>
        <v/>
      </c>
      <c r="F391" s="124" t="str">
        <f t="shared" si="34"/>
        <v/>
      </c>
      <c r="G391" s="125"/>
      <c r="H391" s="124">
        <f t="shared" si="35"/>
        <v>0</v>
      </c>
    </row>
    <row r="392" spans="2:9" ht="15" hidden="1" customHeight="1">
      <c r="B392" s="126" t="str">
        <f t="shared" si="31"/>
        <v/>
      </c>
      <c r="C392" s="127" t="str">
        <f t="shared" si="30"/>
        <v/>
      </c>
      <c r="D392" s="123" t="str">
        <f t="shared" si="32"/>
        <v/>
      </c>
      <c r="E392" s="124" t="str">
        <f t="shared" si="33"/>
        <v/>
      </c>
      <c r="F392" s="124" t="str">
        <f t="shared" si="34"/>
        <v/>
      </c>
      <c r="G392" s="125"/>
      <c r="H392" s="124">
        <f t="shared" si="35"/>
        <v>0</v>
      </c>
    </row>
    <row r="393" spans="2:9" ht="15" hidden="1" customHeight="1">
      <c r="B393" s="126" t="str">
        <f t="shared" si="31"/>
        <v/>
      </c>
      <c r="C393" s="127" t="str">
        <f t="shared" si="30"/>
        <v/>
      </c>
      <c r="D393" s="123" t="str">
        <f t="shared" si="32"/>
        <v/>
      </c>
      <c r="E393" s="124" t="str">
        <f t="shared" si="33"/>
        <v/>
      </c>
      <c r="F393" s="124" t="str">
        <f t="shared" si="34"/>
        <v/>
      </c>
      <c r="G393" s="125"/>
      <c r="H393" s="124">
        <f t="shared" si="35"/>
        <v>0</v>
      </c>
    </row>
    <row r="394" spans="2:9" ht="15" hidden="1" customHeight="1">
      <c r="B394" s="126" t="str">
        <f t="shared" si="31"/>
        <v/>
      </c>
      <c r="C394" s="127" t="str">
        <f t="shared" si="30"/>
        <v/>
      </c>
      <c r="D394" s="123" t="str">
        <f t="shared" si="32"/>
        <v/>
      </c>
      <c r="E394" s="124" t="str">
        <f t="shared" si="33"/>
        <v/>
      </c>
      <c r="F394" s="124" t="str">
        <f t="shared" si="34"/>
        <v/>
      </c>
      <c r="G394" s="125"/>
      <c r="H394" s="124">
        <f t="shared" si="35"/>
        <v>0</v>
      </c>
    </row>
    <row r="395" spans="2:9" ht="15" hidden="1" customHeight="1">
      <c r="B395" s="126" t="str">
        <f t="shared" si="31"/>
        <v/>
      </c>
      <c r="C395" s="127" t="str">
        <f t="shared" si="30"/>
        <v/>
      </c>
      <c r="D395" s="123" t="str">
        <f t="shared" si="32"/>
        <v/>
      </c>
      <c r="E395" s="124" t="str">
        <f t="shared" si="33"/>
        <v/>
      </c>
      <c r="F395" s="124" t="str">
        <f t="shared" si="34"/>
        <v/>
      </c>
      <c r="G395" s="125"/>
      <c r="H395" s="124">
        <f t="shared" si="35"/>
        <v>0</v>
      </c>
    </row>
    <row r="396" spans="2:9" ht="15" hidden="1" customHeight="1">
      <c r="B396" s="126" t="str">
        <f t="shared" si="31"/>
        <v/>
      </c>
      <c r="C396" s="127" t="str">
        <f t="shared" si="30"/>
        <v/>
      </c>
      <c r="D396" s="123" t="str">
        <f t="shared" si="32"/>
        <v/>
      </c>
      <c r="E396" s="124" t="str">
        <f t="shared" si="33"/>
        <v/>
      </c>
      <c r="F396" s="124" t="str">
        <f t="shared" si="34"/>
        <v/>
      </c>
      <c r="G396" s="125"/>
      <c r="H396" s="124">
        <f t="shared" si="35"/>
        <v>0</v>
      </c>
    </row>
    <row r="397" spans="2:9" ht="15" hidden="1" customHeight="1">
      <c r="B397" s="126" t="str">
        <f t="shared" si="31"/>
        <v/>
      </c>
      <c r="C397" s="127" t="str">
        <f t="shared" si="30"/>
        <v/>
      </c>
      <c r="D397" s="123" t="str">
        <f t="shared" si="32"/>
        <v/>
      </c>
      <c r="E397" s="124" t="str">
        <f t="shared" si="33"/>
        <v/>
      </c>
      <c r="F397" s="124" t="str">
        <f t="shared" si="34"/>
        <v/>
      </c>
      <c r="G397" s="125"/>
      <c r="H397" s="124">
        <f t="shared" si="35"/>
        <v>0</v>
      </c>
    </row>
    <row r="398" spans="2:9" ht="15" hidden="1" customHeight="1">
      <c r="B398" s="126" t="str">
        <f t="shared" si="31"/>
        <v/>
      </c>
      <c r="C398" s="127" t="str">
        <f t="shared" si="30"/>
        <v/>
      </c>
      <c r="D398" s="123" t="str">
        <f t="shared" si="32"/>
        <v/>
      </c>
      <c r="E398" s="124" t="str">
        <f t="shared" si="33"/>
        <v/>
      </c>
      <c r="F398" s="124" t="str">
        <f t="shared" si="34"/>
        <v/>
      </c>
      <c r="G398" s="125"/>
      <c r="H398" s="124">
        <f t="shared" si="35"/>
        <v>0</v>
      </c>
    </row>
    <row r="399" spans="2:9" ht="15" hidden="1" customHeight="1">
      <c r="B399" s="126" t="str">
        <f t="shared" si="31"/>
        <v/>
      </c>
      <c r="C399" s="127" t="str">
        <f t="shared" si="30"/>
        <v/>
      </c>
      <c r="D399" s="123" t="str">
        <f t="shared" si="32"/>
        <v/>
      </c>
      <c r="E399" s="124" t="str">
        <f t="shared" si="33"/>
        <v/>
      </c>
      <c r="F399" s="124" t="str">
        <f t="shared" si="34"/>
        <v/>
      </c>
      <c r="G399" s="125"/>
      <c r="H399" s="124">
        <f t="shared" si="35"/>
        <v>0</v>
      </c>
    </row>
    <row r="400" spans="2:9" ht="15" hidden="1" customHeight="1">
      <c r="B400" s="126" t="str">
        <f t="shared" si="31"/>
        <v/>
      </c>
      <c r="C400" s="127" t="str">
        <f t="shared" si="30"/>
        <v/>
      </c>
      <c r="D400" s="123" t="str">
        <f t="shared" si="32"/>
        <v/>
      </c>
      <c r="E400" s="124" t="str">
        <f t="shared" si="33"/>
        <v/>
      </c>
      <c r="F400" s="124" t="str">
        <f t="shared" si="34"/>
        <v/>
      </c>
      <c r="G400" s="125"/>
      <c r="H400" s="124">
        <f t="shared" si="35"/>
        <v>0</v>
      </c>
    </row>
    <row r="401" spans="2:8" ht="15" hidden="1" customHeight="1">
      <c r="B401" s="126" t="str">
        <f t="shared" si="31"/>
        <v/>
      </c>
      <c r="C401" s="127" t="str">
        <f t="shared" si="30"/>
        <v/>
      </c>
      <c r="D401" s="123" t="str">
        <f t="shared" si="32"/>
        <v/>
      </c>
      <c r="E401" s="124" t="str">
        <f t="shared" si="33"/>
        <v/>
      </c>
      <c r="F401" s="124" t="str">
        <f t="shared" si="34"/>
        <v/>
      </c>
      <c r="G401" s="125"/>
      <c r="H401" s="124">
        <f t="shared" si="35"/>
        <v>0</v>
      </c>
    </row>
    <row r="402" spans="2:8" ht="15" hidden="1" customHeight="1">
      <c r="B402" s="126" t="str">
        <f t="shared" si="31"/>
        <v/>
      </c>
      <c r="C402" s="127" t="str">
        <f t="shared" si="30"/>
        <v/>
      </c>
      <c r="D402" s="123" t="str">
        <f t="shared" si="32"/>
        <v/>
      </c>
      <c r="E402" s="124" t="str">
        <f t="shared" si="33"/>
        <v/>
      </c>
      <c r="F402" s="124" t="str">
        <f t="shared" si="34"/>
        <v/>
      </c>
      <c r="G402" s="125"/>
      <c r="H402" s="124">
        <f t="shared" si="35"/>
        <v>0</v>
      </c>
    </row>
    <row r="403" spans="2:8" ht="15" hidden="1" customHeight="1">
      <c r="B403" s="126" t="str">
        <f t="shared" si="31"/>
        <v/>
      </c>
      <c r="C403" s="127" t="str">
        <f t="shared" si="30"/>
        <v/>
      </c>
      <c r="D403" s="123" t="str">
        <f t="shared" si="32"/>
        <v/>
      </c>
      <c r="E403" s="124" t="str">
        <f t="shared" si="33"/>
        <v/>
      </c>
      <c r="F403" s="124" t="str">
        <f t="shared" si="34"/>
        <v/>
      </c>
      <c r="G403" s="125"/>
      <c r="H403" s="124">
        <f t="shared" si="35"/>
        <v>0</v>
      </c>
    </row>
    <row r="404" spans="2:8" ht="15" hidden="1" customHeight="1">
      <c r="B404" s="126" t="str">
        <f t="shared" si="31"/>
        <v/>
      </c>
      <c r="C404" s="127" t="str">
        <f t="shared" si="30"/>
        <v/>
      </c>
      <c r="D404" s="123" t="str">
        <f t="shared" si="32"/>
        <v/>
      </c>
      <c r="E404" s="124" t="str">
        <f t="shared" si="33"/>
        <v/>
      </c>
      <c r="F404" s="124" t="str">
        <f t="shared" si="34"/>
        <v/>
      </c>
      <c r="G404" s="125"/>
      <c r="H404" s="124">
        <f t="shared" si="35"/>
        <v>0</v>
      </c>
    </row>
    <row r="405" spans="2:8" ht="15" hidden="1" customHeight="1">
      <c r="B405" s="126" t="str">
        <f t="shared" si="31"/>
        <v/>
      </c>
      <c r="C405" s="127" t="str">
        <f t="shared" si="30"/>
        <v/>
      </c>
      <c r="D405" s="123" t="str">
        <f t="shared" si="32"/>
        <v/>
      </c>
      <c r="E405" s="124" t="str">
        <f t="shared" si="33"/>
        <v/>
      </c>
      <c r="F405" s="124" t="str">
        <f t="shared" si="34"/>
        <v/>
      </c>
      <c r="G405" s="125"/>
      <c r="H405" s="124">
        <f t="shared" si="35"/>
        <v>0</v>
      </c>
    </row>
    <row r="406" spans="2:8" ht="15" hidden="1" customHeight="1">
      <c r="B406" s="126" t="str">
        <f t="shared" si="31"/>
        <v/>
      </c>
      <c r="C406" s="127" t="str">
        <f t="shared" si="30"/>
        <v/>
      </c>
      <c r="D406" s="123" t="str">
        <f t="shared" si="32"/>
        <v/>
      </c>
      <c r="E406" s="124" t="str">
        <f t="shared" si="33"/>
        <v/>
      </c>
      <c r="F406" s="124" t="str">
        <f t="shared" si="34"/>
        <v/>
      </c>
      <c r="G406" s="125"/>
      <c r="H406" s="124">
        <f t="shared" si="35"/>
        <v>0</v>
      </c>
    </row>
    <row r="407" spans="2:8" ht="15" hidden="1" customHeight="1">
      <c r="B407" s="126" t="str">
        <f t="shared" si="31"/>
        <v/>
      </c>
      <c r="C407" s="127" t="str">
        <f t="shared" si="30"/>
        <v/>
      </c>
      <c r="D407" s="123" t="str">
        <f t="shared" si="32"/>
        <v/>
      </c>
      <c r="E407" s="124" t="str">
        <f t="shared" si="33"/>
        <v/>
      </c>
      <c r="F407" s="124" t="str">
        <f t="shared" si="34"/>
        <v/>
      </c>
      <c r="G407" s="125"/>
      <c r="H407" s="124">
        <f t="shared" si="35"/>
        <v>0</v>
      </c>
    </row>
    <row r="408" spans="2:8" ht="15" hidden="1" customHeight="1">
      <c r="B408" s="126" t="str">
        <f t="shared" si="31"/>
        <v/>
      </c>
      <c r="C408" s="127" t="str">
        <f t="shared" si="30"/>
        <v/>
      </c>
      <c r="D408" s="123" t="str">
        <f t="shared" si="32"/>
        <v/>
      </c>
      <c r="E408" s="124" t="str">
        <f t="shared" si="33"/>
        <v/>
      </c>
      <c r="F408" s="124" t="str">
        <f t="shared" si="34"/>
        <v/>
      </c>
      <c r="G408" s="125"/>
      <c r="H408" s="124">
        <f t="shared" si="35"/>
        <v>0</v>
      </c>
    </row>
    <row r="409" spans="2:8" ht="15" hidden="1" customHeight="1">
      <c r="B409" s="126" t="str">
        <f t="shared" si="31"/>
        <v/>
      </c>
      <c r="C409" s="127" t="str">
        <f t="shared" si="30"/>
        <v/>
      </c>
      <c r="D409" s="123" t="str">
        <f t="shared" si="32"/>
        <v/>
      </c>
      <c r="E409" s="124" t="str">
        <f t="shared" si="33"/>
        <v/>
      </c>
      <c r="F409" s="124" t="str">
        <f t="shared" si="34"/>
        <v/>
      </c>
      <c r="G409" s="125"/>
      <c r="H409" s="124">
        <f t="shared" si="35"/>
        <v>0</v>
      </c>
    </row>
    <row r="410" spans="2:8" ht="15" hidden="1" customHeight="1">
      <c r="B410" s="126" t="str">
        <f t="shared" si="31"/>
        <v/>
      </c>
      <c r="C410" s="127" t="str">
        <f t="shared" ref="C410:C473" si="36">IF(B410="","",IF(B410&lt;=$D$16,IF(payments_per_year=26,DATE(YEAR(start_date),MONTH(start_date),DAY(start_date)+14*B410),IF(payments_per_year=52,DATE(YEAR(start_date),MONTH(start_date),DAY(start_date)+7*B410),DATE(YEAR(start_date),MONTH(start_date)+B410*12/$D$11,DAY(start_date)))),""))</f>
        <v/>
      </c>
      <c r="D410" s="123" t="str">
        <f t="shared" si="32"/>
        <v/>
      </c>
      <c r="E410" s="124" t="str">
        <f t="shared" si="33"/>
        <v/>
      </c>
      <c r="F410" s="124" t="str">
        <f t="shared" si="34"/>
        <v/>
      </c>
      <c r="G410" s="125"/>
      <c r="H410" s="124">
        <f t="shared" si="35"/>
        <v>0</v>
      </c>
    </row>
    <row r="411" spans="2:8" ht="15" hidden="1" customHeight="1">
      <c r="B411" s="126" t="str">
        <f t="shared" si="31"/>
        <v/>
      </c>
      <c r="C411" s="127" t="str">
        <f t="shared" si="36"/>
        <v/>
      </c>
      <c r="D411" s="123" t="str">
        <f t="shared" si="32"/>
        <v/>
      </c>
      <c r="E411" s="124" t="str">
        <f t="shared" si="33"/>
        <v/>
      </c>
      <c r="F411" s="124" t="str">
        <f t="shared" si="34"/>
        <v/>
      </c>
      <c r="G411" s="125"/>
      <c r="H411" s="124">
        <f t="shared" si="35"/>
        <v>0</v>
      </c>
    </row>
    <row r="412" spans="2:8" ht="15" hidden="1" customHeight="1">
      <c r="B412" s="126" t="str">
        <f t="shared" si="31"/>
        <v/>
      </c>
      <c r="C412" s="127" t="str">
        <f t="shared" si="36"/>
        <v/>
      </c>
      <c r="D412" s="123" t="str">
        <f t="shared" si="32"/>
        <v/>
      </c>
      <c r="E412" s="124" t="str">
        <f t="shared" si="33"/>
        <v/>
      </c>
      <c r="F412" s="124" t="str">
        <f t="shared" si="34"/>
        <v/>
      </c>
      <c r="G412" s="125"/>
      <c r="H412" s="124">
        <f t="shared" si="35"/>
        <v>0</v>
      </c>
    </row>
    <row r="413" spans="2:8" ht="15" hidden="1" customHeight="1">
      <c r="B413" s="126" t="str">
        <f t="shared" ref="B413:B476" si="37">IF(B412&lt;$D$16,IF(H412&gt;0,B412+1,""),"")</f>
        <v/>
      </c>
      <c r="C413" s="127" t="str">
        <f t="shared" si="36"/>
        <v/>
      </c>
      <c r="D413" s="123" t="str">
        <f t="shared" ref="D413:D476" si="38">IF(C413="","",IF($D$15+F413&gt;H412,ROUND(H412+F413,2),$D$15))</f>
        <v/>
      </c>
      <c r="E413" s="124" t="str">
        <f t="shared" ref="E413:E476" si="39">IF(C413="","",D413-F413)</f>
        <v/>
      </c>
      <c r="F413" s="124" t="str">
        <f t="shared" ref="F413:F476" si="40">IF(C413="","",ROUND(H412*$D$9/payments_per_year,2))</f>
        <v/>
      </c>
      <c r="G413" s="125"/>
      <c r="H413" s="124">
        <f t="shared" ref="H413:H476" si="41">IF(B413="",0,ROUND(H412-E413-G413,2))</f>
        <v>0</v>
      </c>
    </row>
    <row r="414" spans="2:8" ht="15" hidden="1" customHeight="1">
      <c r="B414" s="126" t="str">
        <f t="shared" si="37"/>
        <v/>
      </c>
      <c r="C414" s="127" t="str">
        <f t="shared" si="36"/>
        <v/>
      </c>
      <c r="D414" s="123" t="str">
        <f t="shared" si="38"/>
        <v/>
      </c>
      <c r="E414" s="124" t="str">
        <f t="shared" si="39"/>
        <v/>
      </c>
      <c r="F414" s="124" t="str">
        <f t="shared" si="40"/>
        <v/>
      </c>
      <c r="G414" s="125"/>
      <c r="H414" s="124">
        <f t="shared" si="41"/>
        <v>0</v>
      </c>
    </row>
    <row r="415" spans="2:8" ht="15" hidden="1" customHeight="1">
      <c r="B415" s="126" t="str">
        <f t="shared" si="37"/>
        <v/>
      </c>
      <c r="C415" s="127" t="str">
        <f t="shared" si="36"/>
        <v/>
      </c>
      <c r="D415" s="123" t="str">
        <f t="shared" si="38"/>
        <v/>
      </c>
      <c r="E415" s="124" t="str">
        <f t="shared" si="39"/>
        <v/>
      </c>
      <c r="F415" s="124" t="str">
        <f t="shared" si="40"/>
        <v/>
      </c>
      <c r="G415" s="125"/>
      <c r="H415" s="124">
        <f t="shared" si="41"/>
        <v>0</v>
      </c>
    </row>
    <row r="416" spans="2:8" ht="15" hidden="1" customHeight="1">
      <c r="B416" s="126" t="str">
        <f t="shared" si="37"/>
        <v/>
      </c>
      <c r="C416" s="127" t="str">
        <f t="shared" si="36"/>
        <v/>
      </c>
      <c r="D416" s="123" t="str">
        <f t="shared" si="38"/>
        <v/>
      </c>
      <c r="E416" s="124" t="str">
        <f t="shared" si="39"/>
        <v/>
      </c>
      <c r="F416" s="124" t="str">
        <f t="shared" si="40"/>
        <v/>
      </c>
      <c r="G416" s="125"/>
      <c r="H416" s="124">
        <f t="shared" si="41"/>
        <v>0</v>
      </c>
    </row>
    <row r="417" spans="2:8" ht="15" hidden="1" customHeight="1">
      <c r="B417" s="126" t="str">
        <f t="shared" si="37"/>
        <v/>
      </c>
      <c r="C417" s="127" t="str">
        <f t="shared" si="36"/>
        <v/>
      </c>
      <c r="D417" s="123" t="str">
        <f t="shared" si="38"/>
        <v/>
      </c>
      <c r="E417" s="124" t="str">
        <f t="shared" si="39"/>
        <v/>
      </c>
      <c r="F417" s="124" t="str">
        <f t="shared" si="40"/>
        <v/>
      </c>
      <c r="G417" s="125"/>
      <c r="H417" s="124">
        <f t="shared" si="41"/>
        <v>0</v>
      </c>
    </row>
    <row r="418" spans="2:8" ht="15" hidden="1" customHeight="1">
      <c r="B418" s="126" t="str">
        <f t="shared" si="37"/>
        <v/>
      </c>
      <c r="C418" s="127" t="str">
        <f t="shared" si="36"/>
        <v/>
      </c>
      <c r="D418" s="123" t="str">
        <f t="shared" si="38"/>
        <v/>
      </c>
      <c r="E418" s="124" t="str">
        <f t="shared" si="39"/>
        <v/>
      </c>
      <c r="F418" s="124" t="str">
        <f t="shared" si="40"/>
        <v/>
      </c>
      <c r="G418" s="125"/>
      <c r="H418" s="124">
        <f t="shared" si="41"/>
        <v>0</v>
      </c>
    </row>
    <row r="419" spans="2:8" ht="15" hidden="1" customHeight="1">
      <c r="B419" s="126" t="str">
        <f t="shared" si="37"/>
        <v/>
      </c>
      <c r="C419" s="127" t="str">
        <f t="shared" si="36"/>
        <v/>
      </c>
      <c r="D419" s="123" t="str">
        <f t="shared" si="38"/>
        <v/>
      </c>
      <c r="E419" s="124" t="str">
        <f t="shared" si="39"/>
        <v/>
      </c>
      <c r="F419" s="124" t="str">
        <f t="shared" si="40"/>
        <v/>
      </c>
      <c r="G419" s="125"/>
      <c r="H419" s="124">
        <f t="shared" si="41"/>
        <v>0</v>
      </c>
    </row>
    <row r="420" spans="2:8" ht="15" hidden="1" customHeight="1">
      <c r="B420" s="126" t="str">
        <f t="shared" si="37"/>
        <v/>
      </c>
      <c r="C420" s="127" t="str">
        <f t="shared" si="36"/>
        <v/>
      </c>
      <c r="D420" s="123" t="str">
        <f t="shared" si="38"/>
        <v/>
      </c>
      <c r="E420" s="124" t="str">
        <f t="shared" si="39"/>
        <v/>
      </c>
      <c r="F420" s="124" t="str">
        <f t="shared" si="40"/>
        <v/>
      </c>
      <c r="G420" s="125"/>
      <c r="H420" s="124">
        <f t="shared" si="41"/>
        <v>0</v>
      </c>
    </row>
    <row r="421" spans="2:8" ht="15" hidden="1" customHeight="1">
      <c r="B421" s="126" t="str">
        <f t="shared" si="37"/>
        <v/>
      </c>
      <c r="C421" s="127" t="str">
        <f t="shared" si="36"/>
        <v/>
      </c>
      <c r="D421" s="123" t="str">
        <f t="shared" si="38"/>
        <v/>
      </c>
      <c r="E421" s="124" t="str">
        <f t="shared" si="39"/>
        <v/>
      </c>
      <c r="F421" s="124" t="str">
        <f t="shared" si="40"/>
        <v/>
      </c>
      <c r="G421" s="125"/>
      <c r="H421" s="124">
        <f t="shared" si="41"/>
        <v>0</v>
      </c>
    </row>
    <row r="422" spans="2:8" ht="15" hidden="1" customHeight="1">
      <c r="B422" s="126" t="str">
        <f t="shared" si="37"/>
        <v/>
      </c>
      <c r="C422" s="127" t="str">
        <f t="shared" si="36"/>
        <v/>
      </c>
      <c r="D422" s="123" t="str">
        <f t="shared" si="38"/>
        <v/>
      </c>
      <c r="E422" s="124" t="str">
        <f t="shared" si="39"/>
        <v/>
      </c>
      <c r="F422" s="124" t="str">
        <f t="shared" si="40"/>
        <v/>
      </c>
      <c r="G422" s="125"/>
      <c r="H422" s="124">
        <f t="shared" si="41"/>
        <v>0</v>
      </c>
    </row>
    <row r="423" spans="2:8" ht="15" hidden="1" customHeight="1">
      <c r="B423" s="126" t="str">
        <f t="shared" si="37"/>
        <v/>
      </c>
      <c r="C423" s="127" t="str">
        <f t="shared" si="36"/>
        <v/>
      </c>
      <c r="D423" s="123" t="str">
        <f t="shared" si="38"/>
        <v/>
      </c>
      <c r="E423" s="124" t="str">
        <f t="shared" si="39"/>
        <v/>
      </c>
      <c r="F423" s="124" t="str">
        <f t="shared" si="40"/>
        <v/>
      </c>
      <c r="G423" s="125"/>
      <c r="H423" s="124">
        <f t="shared" si="41"/>
        <v>0</v>
      </c>
    </row>
    <row r="424" spans="2:8" ht="15" hidden="1" customHeight="1">
      <c r="B424" s="126" t="str">
        <f t="shared" si="37"/>
        <v/>
      </c>
      <c r="C424" s="127" t="str">
        <f t="shared" si="36"/>
        <v/>
      </c>
      <c r="D424" s="123" t="str">
        <f t="shared" si="38"/>
        <v/>
      </c>
      <c r="E424" s="124" t="str">
        <f t="shared" si="39"/>
        <v/>
      </c>
      <c r="F424" s="124" t="str">
        <f t="shared" si="40"/>
        <v/>
      </c>
      <c r="G424" s="125"/>
      <c r="H424" s="124">
        <f t="shared" si="41"/>
        <v>0</v>
      </c>
    </row>
    <row r="425" spans="2:8" ht="15" hidden="1" customHeight="1">
      <c r="B425" s="126" t="str">
        <f t="shared" si="37"/>
        <v/>
      </c>
      <c r="C425" s="127" t="str">
        <f t="shared" si="36"/>
        <v/>
      </c>
      <c r="D425" s="123" t="str">
        <f t="shared" si="38"/>
        <v/>
      </c>
      <c r="E425" s="124" t="str">
        <f t="shared" si="39"/>
        <v/>
      </c>
      <c r="F425" s="124" t="str">
        <f t="shared" si="40"/>
        <v/>
      </c>
      <c r="G425" s="125"/>
      <c r="H425" s="124">
        <f t="shared" si="41"/>
        <v>0</v>
      </c>
    </row>
    <row r="426" spans="2:8" ht="15" hidden="1" customHeight="1">
      <c r="B426" s="126" t="str">
        <f t="shared" si="37"/>
        <v/>
      </c>
      <c r="C426" s="127" t="str">
        <f t="shared" si="36"/>
        <v/>
      </c>
      <c r="D426" s="123" t="str">
        <f t="shared" si="38"/>
        <v/>
      </c>
      <c r="E426" s="124" t="str">
        <f t="shared" si="39"/>
        <v/>
      </c>
      <c r="F426" s="124" t="str">
        <f t="shared" si="40"/>
        <v/>
      </c>
      <c r="G426" s="125"/>
      <c r="H426" s="124">
        <f t="shared" si="41"/>
        <v>0</v>
      </c>
    </row>
    <row r="427" spans="2:8" ht="15" hidden="1" customHeight="1">
      <c r="B427" s="126" t="str">
        <f t="shared" si="37"/>
        <v/>
      </c>
      <c r="C427" s="127" t="str">
        <f t="shared" si="36"/>
        <v/>
      </c>
      <c r="D427" s="123" t="str">
        <f t="shared" si="38"/>
        <v/>
      </c>
      <c r="E427" s="124" t="str">
        <f t="shared" si="39"/>
        <v/>
      </c>
      <c r="F427" s="124" t="str">
        <f t="shared" si="40"/>
        <v/>
      </c>
      <c r="G427" s="125"/>
      <c r="H427" s="124">
        <f t="shared" si="41"/>
        <v>0</v>
      </c>
    </row>
    <row r="428" spans="2:8" ht="15" hidden="1" customHeight="1">
      <c r="B428" s="126" t="str">
        <f t="shared" si="37"/>
        <v/>
      </c>
      <c r="C428" s="127" t="str">
        <f t="shared" si="36"/>
        <v/>
      </c>
      <c r="D428" s="123" t="str">
        <f t="shared" si="38"/>
        <v/>
      </c>
      <c r="E428" s="124" t="str">
        <f t="shared" si="39"/>
        <v/>
      </c>
      <c r="F428" s="124" t="str">
        <f t="shared" si="40"/>
        <v/>
      </c>
      <c r="G428" s="125"/>
      <c r="H428" s="124">
        <f t="shared" si="41"/>
        <v>0</v>
      </c>
    </row>
    <row r="429" spans="2:8" ht="15" hidden="1" customHeight="1">
      <c r="B429" s="126" t="str">
        <f t="shared" si="37"/>
        <v/>
      </c>
      <c r="C429" s="127" t="str">
        <f t="shared" si="36"/>
        <v/>
      </c>
      <c r="D429" s="123" t="str">
        <f t="shared" si="38"/>
        <v/>
      </c>
      <c r="E429" s="124" t="str">
        <f t="shared" si="39"/>
        <v/>
      </c>
      <c r="F429" s="124" t="str">
        <f t="shared" si="40"/>
        <v/>
      </c>
      <c r="G429" s="125"/>
      <c r="H429" s="124">
        <f t="shared" si="41"/>
        <v>0</v>
      </c>
    </row>
    <row r="430" spans="2:8" ht="15" hidden="1" customHeight="1">
      <c r="B430" s="126" t="str">
        <f t="shared" si="37"/>
        <v/>
      </c>
      <c r="C430" s="127" t="str">
        <f t="shared" si="36"/>
        <v/>
      </c>
      <c r="D430" s="123" t="str">
        <f t="shared" si="38"/>
        <v/>
      </c>
      <c r="E430" s="124" t="str">
        <f t="shared" si="39"/>
        <v/>
      </c>
      <c r="F430" s="124" t="str">
        <f t="shared" si="40"/>
        <v/>
      </c>
      <c r="G430" s="125"/>
      <c r="H430" s="124">
        <f t="shared" si="41"/>
        <v>0</v>
      </c>
    </row>
    <row r="431" spans="2:8" ht="15" hidden="1" customHeight="1">
      <c r="B431" s="126" t="str">
        <f t="shared" si="37"/>
        <v/>
      </c>
      <c r="C431" s="127" t="str">
        <f t="shared" si="36"/>
        <v/>
      </c>
      <c r="D431" s="123" t="str">
        <f t="shared" si="38"/>
        <v/>
      </c>
      <c r="E431" s="124" t="str">
        <f t="shared" si="39"/>
        <v/>
      </c>
      <c r="F431" s="124" t="str">
        <f t="shared" si="40"/>
        <v/>
      </c>
      <c r="G431" s="125"/>
      <c r="H431" s="124">
        <f t="shared" si="41"/>
        <v>0</v>
      </c>
    </row>
    <row r="432" spans="2:8" ht="15" hidden="1" customHeight="1">
      <c r="B432" s="126" t="str">
        <f t="shared" si="37"/>
        <v/>
      </c>
      <c r="C432" s="127" t="str">
        <f t="shared" si="36"/>
        <v/>
      </c>
      <c r="D432" s="123" t="str">
        <f t="shared" si="38"/>
        <v/>
      </c>
      <c r="E432" s="124" t="str">
        <f t="shared" si="39"/>
        <v/>
      </c>
      <c r="F432" s="124" t="str">
        <f t="shared" si="40"/>
        <v/>
      </c>
      <c r="G432" s="125"/>
      <c r="H432" s="124">
        <f t="shared" si="41"/>
        <v>0</v>
      </c>
    </row>
    <row r="433" spans="2:8" ht="15" hidden="1" customHeight="1">
      <c r="B433" s="126" t="str">
        <f t="shared" si="37"/>
        <v/>
      </c>
      <c r="C433" s="127" t="str">
        <f t="shared" si="36"/>
        <v/>
      </c>
      <c r="D433" s="123" t="str">
        <f t="shared" si="38"/>
        <v/>
      </c>
      <c r="E433" s="124" t="str">
        <f t="shared" si="39"/>
        <v/>
      </c>
      <c r="F433" s="124" t="str">
        <f t="shared" si="40"/>
        <v/>
      </c>
      <c r="G433" s="125"/>
      <c r="H433" s="124">
        <f t="shared" si="41"/>
        <v>0</v>
      </c>
    </row>
    <row r="434" spans="2:8" ht="15" hidden="1" customHeight="1">
      <c r="B434" s="126" t="str">
        <f t="shared" si="37"/>
        <v/>
      </c>
      <c r="C434" s="127" t="str">
        <f t="shared" si="36"/>
        <v/>
      </c>
      <c r="D434" s="123" t="str">
        <f t="shared" si="38"/>
        <v/>
      </c>
      <c r="E434" s="124" t="str">
        <f t="shared" si="39"/>
        <v/>
      </c>
      <c r="F434" s="124" t="str">
        <f t="shared" si="40"/>
        <v/>
      </c>
      <c r="G434" s="125"/>
      <c r="H434" s="124">
        <f t="shared" si="41"/>
        <v>0</v>
      </c>
    </row>
    <row r="435" spans="2:8" ht="15" hidden="1" customHeight="1">
      <c r="B435" s="126" t="str">
        <f t="shared" si="37"/>
        <v/>
      </c>
      <c r="C435" s="127" t="str">
        <f t="shared" si="36"/>
        <v/>
      </c>
      <c r="D435" s="123" t="str">
        <f t="shared" si="38"/>
        <v/>
      </c>
      <c r="E435" s="124" t="str">
        <f t="shared" si="39"/>
        <v/>
      </c>
      <c r="F435" s="124" t="str">
        <f t="shared" si="40"/>
        <v/>
      </c>
      <c r="G435" s="125"/>
      <c r="H435" s="124">
        <f t="shared" si="41"/>
        <v>0</v>
      </c>
    </row>
    <row r="436" spans="2:8" ht="15" hidden="1" customHeight="1">
      <c r="B436" s="126" t="str">
        <f t="shared" si="37"/>
        <v/>
      </c>
      <c r="C436" s="127" t="str">
        <f t="shared" si="36"/>
        <v/>
      </c>
      <c r="D436" s="123" t="str">
        <f t="shared" si="38"/>
        <v/>
      </c>
      <c r="E436" s="124" t="str">
        <f t="shared" si="39"/>
        <v/>
      </c>
      <c r="F436" s="124" t="str">
        <f t="shared" si="40"/>
        <v/>
      </c>
      <c r="G436" s="125"/>
      <c r="H436" s="124">
        <f t="shared" si="41"/>
        <v>0</v>
      </c>
    </row>
    <row r="437" spans="2:8" ht="15" hidden="1" customHeight="1">
      <c r="B437" s="126" t="str">
        <f t="shared" si="37"/>
        <v/>
      </c>
      <c r="C437" s="127" t="str">
        <f t="shared" si="36"/>
        <v/>
      </c>
      <c r="D437" s="123" t="str">
        <f t="shared" si="38"/>
        <v/>
      </c>
      <c r="E437" s="124" t="str">
        <f t="shared" si="39"/>
        <v/>
      </c>
      <c r="F437" s="124" t="str">
        <f t="shared" si="40"/>
        <v/>
      </c>
      <c r="G437" s="125"/>
      <c r="H437" s="124">
        <f t="shared" si="41"/>
        <v>0</v>
      </c>
    </row>
    <row r="438" spans="2:8" ht="15" hidden="1" customHeight="1">
      <c r="B438" s="126" t="str">
        <f t="shared" si="37"/>
        <v/>
      </c>
      <c r="C438" s="127" t="str">
        <f t="shared" si="36"/>
        <v/>
      </c>
      <c r="D438" s="123" t="str">
        <f t="shared" si="38"/>
        <v/>
      </c>
      <c r="E438" s="124" t="str">
        <f t="shared" si="39"/>
        <v/>
      </c>
      <c r="F438" s="124" t="str">
        <f t="shared" si="40"/>
        <v/>
      </c>
      <c r="G438" s="125"/>
      <c r="H438" s="124">
        <f t="shared" si="41"/>
        <v>0</v>
      </c>
    </row>
    <row r="439" spans="2:8" ht="15" hidden="1" customHeight="1">
      <c r="B439" s="126" t="str">
        <f t="shared" si="37"/>
        <v/>
      </c>
      <c r="C439" s="127" t="str">
        <f t="shared" si="36"/>
        <v/>
      </c>
      <c r="D439" s="123" t="str">
        <f t="shared" si="38"/>
        <v/>
      </c>
      <c r="E439" s="124" t="str">
        <f t="shared" si="39"/>
        <v/>
      </c>
      <c r="F439" s="124" t="str">
        <f t="shared" si="40"/>
        <v/>
      </c>
      <c r="G439" s="125"/>
      <c r="H439" s="124">
        <f t="shared" si="41"/>
        <v>0</v>
      </c>
    </row>
    <row r="440" spans="2:8" ht="15" hidden="1" customHeight="1">
      <c r="B440" s="126" t="str">
        <f t="shared" si="37"/>
        <v/>
      </c>
      <c r="C440" s="127" t="str">
        <f t="shared" si="36"/>
        <v/>
      </c>
      <c r="D440" s="123" t="str">
        <f t="shared" si="38"/>
        <v/>
      </c>
      <c r="E440" s="124" t="str">
        <f t="shared" si="39"/>
        <v/>
      </c>
      <c r="F440" s="124" t="str">
        <f t="shared" si="40"/>
        <v/>
      </c>
      <c r="G440" s="125"/>
      <c r="H440" s="124">
        <f t="shared" si="41"/>
        <v>0</v>
      </c>
    </row>
    <row r="441" spans="2:8" ht="15" hidden="1" customHeight="1">
      <c r="B441" s="126" t="str">
        <f t="shared" si="37"/>
        <v/>
      </c>
      <c r="C441" s="127" t="str">
        <f t="shared" si="36"/>
        <v/>
      </c>
      <c r="D441" s="123" t="str">
        <f t="shared" si="38"/>
        <v/>
      </c>
      <c r="E441" s="124" t="str">
        <f t="shared" si="39"/>
        <v/>
      </c>
      <c r="F441" s="124" t="str">
        <f t="shared" si="40"/>
        <v/>
      </c>
      <c r="G441" s="125"/>
      <c r="H441" s="124">
        <f t="shared" si="41"/>
        <v>0</v>
      </c>
    </row>
    <row r="442" spans="2:8" ht="15" hidden="1" customHeight="1">
      <c r="B442" s="126" t="str">
        <f t="shared" si="37"/>
        <v/>
      </c>
      <c r="C442" s="127" t="str">
        <f t="shared" si="36"/>
        <v/>
      </c>
      <c r="D442" s="123" t="str">
        <f t="shared" si="38"/>
        <v/>
      </c>
      <c r="E442" s="124" t="str">
        <f t="shared" si="39"/>
        <v/>
      </c>
      <c r="F442" s="124" t="str">
        <f t="shared" si="40"/>
        <v/>
      </c>
      <c r="G442" s="125"/>
      <c r="H442" s="124">
        <f t="shared" si="41"/>
        <v>0</v>
      </c>
    </row>
    <row r="443" spans="2:8" ht="15" hidden="1" customHeight="1">
      <c r="B443" s="126" t="str">
        <f t="shared" si="37"/>
        <v/>
      </c>
      <c r="C443" s="127" t="str">
        <f t="shared" si="36"/>
        <v/>
      </c>
      <c r="D443" s="123" t="str">
        <f t="shared" si="38"/>
        <v/>
      </c>
      <c r="E443" s="124" t="str">
        <f t="shared" si="39"/>
        <v/>
      </c>
      <c r="F443" s="124" t="str">
        <f t="shared" si="40"/>
        <v/>
      </c>
      <c r="G443" s="125"/>
      <c r="H443" s="124">
        <f t="shared" si="41"/>
        <v>0</v>
      </c>
    </row>
    <row r="444" spans="2:8" ht="15" hidden="1" customHeight="1">
      <c r="B444" s="126" t="str">
        <f t="shared" si="37"/>
        <v/>
      </c>
      <c r="C444" s="127" t="str">
        <f t="shared" si="36"/>
        <v/>
      </c>
      <c r="D444" s="123" t="str">
        <f t="shared" si="38"/>
        <v/>
      </c>
      <c r="E444" s="124" t="str">
        <f t="shared" si="39"/>
        <v/>
      </c>
      <c r="F444" s="124" t="str">
        <f t="shared" si="40"/>
        <v/>
      </c>
      <c r="G444" s="125"/>
      <c r="H444" s="124">
        <f t="shared" si="41"/>
        <v>0</v>
      </c>
    </row>
    <row r="445" spans="2:8" ht="15" hidden="1" customHeight="1">
      <c r="B445" s="126" t="str">
        <f t="shared" si="37"/>
        <v/>
      </c>
      <c r="C445" s="127" t="str">
        <f t="shared" si="36"/>
        <v/>
      </c>
      <c r="D445" s="123" t="str">
        <f t="shared" si="38"/>
        <v/>
      </c>
      <c r="E445" s="124" t="str">
        <f t="shared" si="39"/>
        <v/>
      </c>
      <c r="F445" s="124" t="str">
        <f t="shared" si="40"/>
        <v/>
      </c>
      <c r="G445" s="125"/>
      <c r="H445" s="124">
        <f t="shared" si="41"/>
        <v>0</v>
      </c>
    </row>
    <row r="446" spans="2:8" ht="15" hidden="1" customHeight="1">
      <c r="B446" s="126" t="str">
        <f t="shared" si="37"/>
        <v/>
      </c>
      <c r="C446" s="127" t="str">
        <f t="shared" si="36"/>
        <v/>
      </c>
      <c r="D446" s="123" t="str">
        <f t="shared" si="38"/>
        <v/>
      </c>
      <c r="E446" s="124" t="str">
        <f t="shared" si="39"/>
        <v/>
      </c>
      <c r="F446" s="124" t="str">
        <f t="shared" si="40"/>
        <v/>
      </c>
      <c r="G446" s="125"/>
      <c r="H446" s="124">
        <f t="shared" si="41"/>
        <v>0</v>
      </c>
    </row>
    <row r="447" spans="2:8" ht="15" hidden="1" customHeight="1">
      <c r="B447" s="126" t="str">
        <f t="shared" si="37"/>
        <v/>
      </c>
      <c r="C447" s="127" t="str">
        <f t="shared" si="36"/>
        <v/>
      </c>
      <c r="D447" s="123" t="str">
        <f t="shared" si="38"/>
        <v/>
      </c>
      <c r="E447" s="124" t="str">
        <f t="shared" si="39"/>
        <v/>
      </c>
      <c r="F447" s="124" t="str">
        <f t="shared" si="40"/>
        <v/>
      </c>
      <c r="G447" s="125"/>
      <c r="H447" s="124">
        <f t="shared" si="41"/>
        <v>0</v>
      </c>
    </row>
    <row r="448" spans="2:8" ht="15" hidden="1" customHeight="1">
      <c r="B448" s="126" t="str">
        <f t="shared" si="37"/>
        <v/>
      </c>
      <c r="C448" s="127" t="str">
        <f t="shared" si="36"/>
        <v/>
      </c>
      <c r="D448" s="123" t="str">
        <f t="shared" si="38"/>
        <v/>
      </c>
      <c r="E448" s="124" t="str">
        <f t="shared" si="39"/>
        <v/>
      </c>
      <c r="F448" s="124" t="str">
        <f t="shared" si="40"/>
        <v/>
      </c>
      <c r="G448" s="125"/>
      <c r="H448" s="124">
        <f t="shared" si="41"/>
        <v>0</v>
      </c>
    </row>
    <row r="449" spans="2:8" ht="15" hidden="1" customHeight="1">
      <c r="B449" s="126" t="str">
        <f t="shared" si="37"/>
        <v/>
      </c>
      <c r="C449" s="127" t="str">
        <f t="shared" si="36"/>
        <v/>
      </c>
      <c r="D449" s="123" t="str">
        <f t="shared" si="38"/>
        <v/>
      </c>
      <c r="E449" s="124" t="str">
        <f t="shared" si="39"/>
        <v/>
      </c>
      <c r="F449" s="124" t="str">
        <f t="shared" si="40"/>
        <v/>
      </c>
      <c r="G449" s="125"/>
      <c r="H449" s="124">
        <f t="shared" si="41"/>
        <v>0</v>
      </c>
    </row>
    <row r="450" spans="2:8" ht="15" hidden="1" customHeight="1">
      <c r="B450" s="126" t="str">
        <f t="shared" si="37"/>
        <v/>
      </c>
      <c r="C450" s="127" t="str">
        <f t="shared" si="36"/>
        <v/>
      </c>
      <c r="D450" s="123" t="str">
        <f t="shared" si="38"/>
        <v/>
      </c>
      <c r="E450" s="124" t="str">
        <f t="shared" si="39"/>
        <v/>
      </c>
      <c r="F450" s="124" t="str">
        <f t="shared" si="40"/>
        <v/>
      </c>
      <c r="G450" s="125"/>
      <c r="H450" s="124">
        <f t="shared" si="41"/>
        <v>0</v>
      </c>
    </row>
    <row r="451" spans="2:8" ht="15" hidden="1" customHeight="1">
      <c r="B451" s="126" t="str">
        <f t="shared" si="37"/>
        <v/>
      </c>
      <c r="C451" s="127" t="str">
        <f t="shared" si="36"/>
        <v/>
      </c>
      <c r="D451" s="123" t="str">
        <f t="shared" si="38"/>
        <v/>
      </c>
      <c r="E451" s="124" t="str">
        <f t="shared" si="39"/>
        <v/>
      </c>
      <c r="F451" s="124" t="str">
        <f t="shared" si="40"/>
        <v/>
      </c>
      <c r="G451" s="125"/>
      <c r="H451" s="124">
        <f t="shared" si="41"/>
        <v>0</v>
      </c>
    </row>
    <row r="452" spans="2:8" ht="15" hidden="1" customHeight="1">
      <c r="B452" s="126" t="str">
        <f t="shared" si="37"/>
        <v/>
      </c>
      <c r="C452" s="127" t="str">
        <f t="shared" si="36"/>
        <v/>
      </c>
      <c r="D452" s="123" t="str">
        <f t="shared" si="38"/>
        <v/>
      </c>
      <c r="E452" s="124" t="str">
        <f t="shared" si="39"/>
        <v/>
      </c>
      <c r="F452" s="124" t="str">
        <f t="shared" si="40"/>
        <v/>
      </c>
      <c r="G452" s="125"/>
      <c r="H452" s="124">
        <f t="shared" si="41"/>
        <v>0</v>
      </c>
    </row>
    <row r="453" spans="2:8" ht="15" hidden="1" customHeight="1">
      <c r="B453" s="126" t="str">
        <f t="shared" si="37"/>
        <v/>
      </c>
      <c r="C453" s="127" t="str">
        <f t="shared" si="36"/>
        <v/>
      </c>
      <c r="D453" s="123" t="str">
        <f t="shared" si="38"/>
        <v/>
      </c>
      <c r="E453" s="124" t="str">
        <f t="shared" si="39"/>
        <v/>
      </c>
      <c r="F453" s="124" t="str">
        <f t="shared" si="40"/>
        <v/>
      </c>
      <c r="G453" s="125"/>
      <c r="H453" s="124">
        <f t="shared" si="41"/>
        <v>0</v>
      </c>
    </row>
    <row r="454" spans="2:8" ht="15" hidden="1" customHeight="1">
      <c r="B454" s="126" t="str">
        <f t="shared" si="37"/>
        <v/>
      </c>
      <c r="C454" s="127" t="str">
        <f t="shared" si="36"/>
        <v/>
      </c>
      <c r="D454" s="123" t="str">
        <f t="shared" si="38"/>
        <v/>
      </c>
      <c r="E454" s="124" t="str">
        <f t="shared" si="39"/>
        <v/>
      </c>
      <c r="F454" s="124" t="str">
        <f t="shared" si="40"/>
        <v/>
      </c>
      <c r="G454" s="125"/>
      <c r="H454" s="124">
        <f t="shared" si="41"/>
        <v>0</v>
      </c>
    </row>
    <row r="455" spans="2:8" ht="15" hidden="1" customHeight="1">
      <c r="B455" s="126" t="str">
        <f t="shared" si="37"/>
        <v/>
      </c>
      <c r="C455" s="127" t="str">
        <f t="shared" si="36"/>
        <v/>
      </c>
      <c r="D455" s="123" t="str">
        <f t="shared" si="38"/>
        <v/>
      </c>
      <c r="E455" s="124" t="str">
        <f t="shared" si="39"/>
        <v/>
      </c>
      <c r="F455" s="124" t="str">
        <f t="shared" si="40"/>
        <v/>
      </c>
      <c r="G455" s="125"/>
      <c r="H455" s="124">
        <f t="shared" si="41"/>
        <v>0</v>
      </c>
    </row>
    <row r="456" spans="2:8" ht="15" hidden="1" customHeight="1">
      <c r="B456" s="126" t="str">
        <f t="shared" si="37"/>
        <v/>
      </c>
      <c r="C456" s="127" t="str">
        <f t="shared" si="36"/>
        <v/>
      </c>
      <c r="D456" s="123" t="str">
        <f t="shared" si="38"/>
        <v/>
      </c>
      <c r="E456" s="124" t="str">
        <f t="shared" si="39"/>
        <v/>
      </c>
      <c r="F456" s="124" t="str">
        <f t="shared" si="40"/>
        <v/>
      </c>
      <c r="G456" s="125"/>
      <c r="H456" s="124">
        <f t="shared" si="41"/>
        <v>0</v>
      </c>
    </row>
    <row r="457" spans="2:8" ht="15" hidden="1" customHeight="1">
      <c r="B457" s="126" t="str">
        <f t="shared" si="37"/>
        <v/>
      </c>
      <c r="C457" s="127" t="str">
        <f t="shared" si="36"/>
        <v/>
      </c>
      <c r="D457" s="123" t="str">
        <f t="shared" si="38"/>
        <v/>
      </c>
      <c r="E457" s="124" t="str">
        <f t="shared" si="39"/>
        <v/>
      </c>
      <c r="F457" s="124" t="str">
        <f t="shared" si="40"/>
        <v/>
      </c>
      <c r="G457" s="125"/>
      <c r="H457" s="124">
        <f t="shared" si="41"/>
        <v>0</v>
      </c>
    </row>
    <row r="458" spans="2:8" ht="15" hidden="1" customHeight="1">
      <c r="B458" s="126" t="str">
        <f t="shared" si="37"/>
        <v/>
      </c>
      <c r="C458" s="127" t="str">
        <f t="shared" si="36"/>
        <v/>
      </c>
      <c r="D458" s="123" t="str">
        <f t="shared" si="38"/>
        <v/>
      </c>
      <c r="E458" s="124" t="str">
        <f t="shared" si="39"/>
        <v/>
      </c>
      <c r="F458" s="124" t="str">
        <f t="shared" si="40"/>
        <v/>
      </c>
      <c r="G458" s="125"/>
      <c r="H458" s="124">
        <f t="shared" si="41"/>
        <v>0</v>
      </c>
    </row>
    <row r="459" spans="2:8" ht="15" hidden="1" customHeight="1">
      <c r="B459" s="126" t="str">
        <f t="shared" si="37"/>
        <v/>
      </c>
      <c r="C459" s="127" t="str">
        <f t="shared" si="36"/>
        <v/>
      </c>
      <c r="D459" s="123" t="str">
        <f t="shared" si="38"/>
        <v/>
      </c>
      <c r="E459" s="124" t="str">
        <f t="shared" si="39"/>
        <v/>
      </c>
      <c r="F459" s="124" t="str">
        <f t="shared" si="40"/>
        <v/>
      </c>
      <c r="G459" s="125"/>
      <c r="H459" s="124">
        <f t="shared" si="41"/>
        <v>0</v>
      </c>
    </row>
    <row r="460" spans="2:8" ht="15" hidden="1" customHeight="1">
      <c r="B460" s="126" t="str">
        <f t="shared" si="37"/>
        <v/>
      </c>
      <c r="C460" s="127" t="str">
        <f t="shared" si="36"/>
        <v/>
      </c>
      <c r="D460" s="123" t="str">
        <f t="shared" si="38"/>
        <v/>
      </c>
      <c r="E460" s="124" t="str">
        <f t="shared" si="39"/>
        <v/>
      </c>
      <c r="F460" s="124" t="str">
        <f t="shared" si="40"/>
        <v/>
      </c>
      <c r="G460" s="125"/>
      <c r="H460" s="124">
        <f t="shared" si="41"/>
        <v>0</v>
      </c>
    </row>
    <row r="461" spans="2:8" ht="15" hidden="1" customHeight="1">
      <c r="B461" s="126" t="str">
        <f t="shared" si="37"/>
        <v/>
      </c>
      <c r="C461" s="127" t="str">
        <f t="shared" si="36"/>
        <v/>
      </c>
      <c r="D461" s="123" t="str">
        <f t="shared" si="38"/>
        <v/>
      </c>
      <c r="E461" s="124" t="str">
        <f t="shared" si="39"/>
        <v/>
      </c>
      <c r="F461" s="124" t="str">
        <f t="shared" si="40"/>
        <v/>
      </c>
      <c r="G461" s="125"/>
      <c r="H461" s="124">
        <f t="shared" si="41"/>
        <v>0</v>
      </c>
    </row>
    <row r="462" spans="2:8" ht="15" hidden="1" customHeight="1">
      <c r="B462" s="126" t="str">
        <f t="shared" si="37"/>
        <v/>
      </c>
      <c r="C462" s="127" t="str">
        <f t="shared" si="36"/>
        <v/>
      </c>
      <c r="D462" s="123" t="str">
        <f t="shared" si="38"/>
        <v/>
      </c>
      <c r="E462" s="124" t="str">
        <f t="shared" si="39"/>
        <v/>
      </c>
      <c r="F462" s="124" t="str">
        <f t="shared" si="40"/>
        <v/>
      </c>
      <c r="G462" s="125"/>
      <c r="H462" s="124">
        <f t="shared" si="41"/>
        <v>0</v>
      </c>
    </row>
    <row r="463" spans="2:8" ht="15" hidden="1" customHeight="1">
      <c r="B463" s="126" t="str">
        <f t="shared" si="37"/>
        <v/>
      </c>
      <c r="C463" s="127" t="str">
        <f t="shared" si="36"/>
        <v/>
      </c>
      <c r="D463" s="123" t="str">
        <f t="shared" si="38"/>
        <v/>
      </c>
      <c r="E463" s="124" t="str">
        <f t="shared" si="39"/>
        <v/>
      </c>
      <c r="F463" s="124" t="str">
        <f t="shared" si="40"/>
        <v/>
      </c>
      <c r="G463" s="125"/>
      <c r="H463" s="124">
        <f t="shared" si="41"/>
        <v>0</v>
      </c>
    </row>
    <row r="464" spans="2:8" ht="15" hidden="1" customHeight="1">
      <c r="B464" s="126" t="str">
        <f t="shared" si="37"/>
        <v/>
      </c>
      <c r="C464" s="127" t="str">
        <f t="shared" si="36"/>
        <v/>
      </c>
      <c r="D464" s="123" t="str">
        <f t="shared" si="38"/>
        <v/>
      </c>
      <c r="E464" s="124" t="str">
        <f t="shared" si="39"/>
        <v/>
      </c>
      <c r="F464" s="124" t="str">
        <f t="shared" si="40"/>
        <v/>
      </c>
      <c r="G464" s="125"/>
      <c r="H464" s="124">
        <f t="shared" si="41"/>
        <v>0</v>
      </c>
    </row>
    <row r="465" spans="2:8" ht="15" hidden="1" customHeight="1">
      <c r="B465" s="126" t="str">
        <f t="shared" si="37"/>
        <v/>
      </c>
      <c r="C465" s="127" t="str">
        <f t="shared" si="36"/>
        <v/>
      </c>
      <c r="D465" s="123" t="str">
        <f t="shared" si="38"/>
        <v/>
      </c>
      <c r="E465" s="124" t="str">
        <f t="shared" si="39"/>
        <v/>
      </c>
      <c r="F465" s="124" t="str">
        <f t="shared" si="40"/>
        <v/>
      </c>
      <c r="G465" s="125"/>
      <c r="H465" s="124">
        <f t="shared" si="41"/>
        <v>0</v>
      </c>
    </row>
    <row r="466" spans="2:8" ht="15" hidden="1" customHeight="1">
      <c r="B466" s="126" t="str">
        <f t="shared" si="37"/>
        <v/>
      </c>
      <c r="C466" s="127" t="str">
        <f t="shared" si="36"/>
        <v/>
      </c>
      <c r="D466" s="123" t="str">
        <f t="shared" si="38"/>
        <v/>
      </c>
      <c r="E466" s="124" t="str">
        <f t="shared" si="39"/>
        <v/>
      </c>
      <c r="F466" s="124" t="str">
        <f t="shared" si="40"/>
        <v/>
      </c>
      <c r="G466" s="125"/>
      <c r="H466" s="124">
        <f t="shared" si="41"/>
        <v>0</v>
      </c>
    </row>
    <row r="467" spans="2:8" ht="15" hidden="1" customHeight="1">
      <c r="B467" s="126" t="str">
        <f t="shared" si="37"/>
        <v/>
      </c>
      <c r="C467" s="127" t="str">
        <f t="shared" si="36"/>
        <v/>
      </c>
      <c r="D467" s="123" t="str">
        <f t="shared" si="38"/>
        <v/>
      </c>
      <c r="E467" s="124" t="str">
        <f t="shared" si="39"/>
        <v/>
      </c>
      <c r="F467" s="124" t="str">
        <f t="shared" si="40"/>
        <v/>
      </c>
      <c r="G467" s="125"/>
      <c r="H467" s="124">
        <f t="shared" si="41"/>
        <v>0</v>
      </c>
    </row>
    <row r="468" spans="2:8" ht="15" hidden="1" customHeight="1">
      <c r="B468" s="126" t="str">
        <f t="shared" si="37"/>
        <v/>
      </c>
      <c r="C468" s="127" t="str">
        <f t="shared" si="36"/>
        <v/>
      </c>
      <c r="D468" s="123" t="str">
        <f t="shared" si="38"/>
        <v/>
      </c>
      <c r="E468" s="124" t="str">
        <f t="shared" si="39"/>
        <v/>
      </c>
      <c r="F468" s="124" t="str">
        <f t="shared" si="40"/>
        <v/>
      </c>
      <c r="G468" s="125"/>
      <c r="H468" s="124">
        <f t="shared" si="41"/>
        <v>0</v>
      </c>
    </row>
    <row r="469" spans="2:8" ht="15" hidden="1" customHeight="1">
      <c r="B469" s="126" t="str">
        <f t="shared" si="37"/>
        <v/>
      </c>
      <c r="C469" s="127" t="str">
        <f t="shared" si="36"/>
        <v/>
      </c>
      <c r="D469" s="123" t="str">
        <f t="shared" si="38"/>
        <v/>
      </c>
      <c r="E469" s="124" t="str">
        <f t="shared" si="39"/>
        <v/>
      </c>
      <c r="F469" s="124" t="str">
        <f t="shared" si="40"/>
        <v/>
      </c>
      <c r="G469" s="125"/>
      <c r="H469" s="124">
        <f t="shared" si="41"/>
        <v>0</v>
      </c>
    </row>
    <row r="470" spans="2:8" ht="15" hidden="1" customHeight="1">
      <c r="B470" s="126" t="str">
        <f t="shared" si="37"/>
        <v/>
      </c>
      <c r="C470" s="127" t="str">
        <f t="shared" si="36"/>
        <v/>
      </c>
      <c r="D470" s="123" t="str">
        <f t="shared" si="38"/>
        <v/>
      </c>
      <c r="E470" s="124" t="str">
        <f t="shared" si="39"/>
        <v/>
      </c>
      <c r="F470" s="124" t="str">
        <f t="shared" si="40"/>
        <v/>
      </c>
      <c r="G470" s="125"/>
      <c r="H470" s="124">
        <f t="shared" si="41"/>
        <v>0</v>
      </c>
    </row>
    <row r="471" spans="2:8" ht="15" hidden="1" customHeight="1">
      <c r="B471" s="126" t="str">
        <f t="shared" si="37"/>
        <v/>
      </c>
      <c r="C471" s="127" t="str">
        <f t="shared" si="36"/>
        <v/>
      </c>
      <c r="D471" s="123" t="str">
        <f t="shared" si="38"/>
        <v/>
      </c>
      <c r="E471" s="124" t="str">
        <f t="shared" si="39"/>
        <v/>
      </c>
      <c r="F471" s="124" t="str">
        <f t="shared" si="40"/>
        <v/>
      </c>
      <c r="G471" s="125"/>
      <c r="H471" s="124">
        <f t="shared" si="41"/>
        <v>0</v>
      </c>
    </row>
    <row r="472" spans="2:8" ht="15" hidden="1" customHeight="1">
      <c r="B472" s="126" t="str">
        <f t="shared" si="37"/>
        <v/>
      </c>
      <c r="C472" s="127" t="str">
        <f t="shared" si="36"/>
        <v/>
      </c>
      <c r="D472" s="123" t="str">
        <f t="shared" si="38"/>
        <v/>
      </c>
      <c r="E472" s="124" t="str">
        <f t="shared" si="39"/>
        <v/>
      </c>
      <c r="F472" s="124" t="str">
        <f t="shared" si="40"/>
        <v/>
      </c>
      <c r="G472" s="125"/>
      <c r="H472" s="124">
        <f t="shared" si="41"/>
        <v>0</v>
      </c>
    </row>
    <row r="473" spans="2:8" ht="15" hidden="1" customHeight="1">
      <c r="B473" s="126" t="str">
        <f t="shared" si="37"/>
        <v/>
      </c>
      <c r="C473" s="127" t="str">
        <f t="shared" si="36"/>
        <v/>
      </c>
      <c r="D473" s="123" t="str">
        <f t="shared" si="38"/>
        <v/>
      </c>
      <c r="E473" s="124" t="str">
        <f t="shared" si="39"/>
        <v/>
      </c>
      <c r="F473" s="124" t="str">
        <f t="shared" si="40"/>
        <v/>
      </c>
      <c r="G473" s="125"/>
      <c r="H473" s="124">
        <f t="shared" si="41"/>
        <v>0</v>
      </c>
    </row>
    <row r="474" spans="2:8" ht="15" hidden="1" customHeight="1">
      <c r="B474" s="126" t="str">
        <f t="shared" si="37"/>
        <v/>
      </c>
      <c r="C474" s="127" t="str">
        <f t="shared" ref="C474:C537" si="42">IF(B474="","",IF(B474&lt;=$D$16,IF(payments_per_year=26,DATE(YEAR(start_date),MONTH(start_date),DAY(start_date)+14*B474),IF(payments_per_year=52,DATE(YEAR(start_date),MONTH(start_date),DAY(start_date)+7*B474),DATE(YEAR(start_date),MONTH(start_date)+B474*12/$D$11,DAY(start_date)))),""))</f>
        <v/>
      </c>
      <c r="D474" s="123" t="str">
        <f t="shared" si="38"/>
        <v/>
      </c>
      <c r="E474" s="124" t="str">
        <f t="shared" si="39"/>
        <v/>
      </c>
      <c r="F474" s="124" t="str">
        <f t="shared" si="40"/>
        <v/>
      </c>
      <c r="G474" s="125"/>
      <c r="H474" s="124">
        <f t="shared" si="41"/>
        <v>0</v>
      </c>
    </row>
    <row r="475" spans="2:8" ht="15" hidden="1" customHeight="1">
      <c r="B475" s="126" t="str">
        <f t="shared" si="37"/>
        <v/>
      </c>
      <c r="C475" s="127" t="str">
        <f t="shared" si="42"/>
        <v/>
      </c>
      <c r="D475" s="123" t="str">
        <f t="shared" si="38"/>
        <v/>
      </c>
      <c r="E475" s="124" t="str">
        <f t="shared" si="39"/>
        <v/>
      </c>
      <c r="F475" s="124" t="str">
        <f t="shared" si="40"/>
        <v/>
      </c>
      <c r="G475" s="125"/>
      <c r="H475" s="124">
        <f t="shared" si="41"/>
        <v>0</v>
      </c>
    </row>
    <row r="476" spans="2:8" ht="15" hidden="1" customHeight="1">
      <c r="B476" s="126" t="str">
        <f t="shared" si="37"/>
        <v/>
      </c>
      <c r="C476" s="127" t="str">
        <f t="shared" si="42"/>
        <v/>
      </c>
      <c r="D476" s="123" t="str">
        <f t="shared" si="38"/>
        <v/>
      </c>
      <c r="E476" s="124" t="str">
        <f t="shared" si="39"/>
        <v/>
      </c>
      <c r="F476" s="124" t="str">
        <f t="shared" si="40"/>
        <v/>
      </c>
      <c r="G476" s="125"/>
      <c r="H476" s="124">
        <f t="shared" si="41"/>
        <v>0</v>
      </c>
    </row>
    <row r="477" spans="2:8" ht="15" hidden="1" customHeight="1">
      <c r="B477" s="126" t="str">
        <f t="shared" ref="B477:B540" si="43">IF(B476&lt;$D$16,IF(H476&gt;0,B476+1,""),"")</f>
        <v/>
      </c>
      <c r="C477" s="127" t="str">
        <f t="shared" si="42"/>
        <v/>
      </c>
      <c r="D477" s="123" t="str">
        <f t="shared" ref="D477:D540" si="44">IF(C477="","",IF($D$15+F477&gt;H476,ROUND(H476+F477,2),$D$15))</f>
        <v/>
      </c>
      <c r="E477" s="124" t="str">
        <f t="shared" ref="E477:E540" si="45">IF(C477="","",D477-F477)</f>
        <v/>
      </c>
      <c r="F477" s="124" t="str">
        <f t="shared" ref="F477:F540" si="46">IF(C477="","",ROUND(H476*$D$9/payments_per_year,2))</f>
        <v/>
      </c>
      <c r="G477" s="125"/>
      <c r="H477" s="124">
        <f t="shared" ref="H477:H540" si="47">IF(B477="",0,ROUND(H476-E477-G477,2))</f>
        <v>0</v>
      </c>
    </row>
    <row r="478" spans="2:8" ht="15" hidden="1" customHeight="1">
      <c r="B478" s="126" t="str">
        <f t="shared" si="43"/>
        <v/>
      </c>
      <c r="C478" s="127" t="str">
        <f t="shared" si="42"/>
        <v/>
      </c>
      <c r="D478" s="123" t="str">
        <f t="shared" si="44"/>
        <v/>
      </c>
      <c r="E478" s="124" t="str">
        <f t="shared" si="45"/>
        <v/>
      </c>
      <c r="F478" s="124" t="str">
        <f t="shared" si="46"/>
        <v/>
      </c>
      <c r="G478" s="125"/>
      <c r="H478" s="124">
        <f t="shared" si="47"/>
        <v>0</v>
      </c>
    </row>
    <row r="479" spans="2:8" ht="15" hidden="1" customHeight="1">
      <c r="B479" s="126" t="str">
        <f t="shared" si="43"/>
        <v/>
      </c>
      <c r="C479" s="127" t="str">
        <f t="shared" si="42"/>
        <v/>
      </c>
      <c r="D479" s="123" t="str">
        <f t="shared" si="44"/>
        <v/>
      </c>
      <c r="E479" s="124" t="str">
        <f t="shared" si="45"/>
        <v/>
      </c>
      <c r="F479" s="124" t="str">
        <f t="shared" si="46"/>
        <v/>
      </c>
      <c r="G479" s="125"/>
      <c r="H479" s="124">
        <f t="shared" si="47"/>
        <v>0</v>
      </c>
    </row>
    <row r="480" spans="2:8" ht="15" hidden="1" customHeight="1">
      <c r="B480" s="126" t="str">
        <f t="shared" si="43"/>
        <v/>
      </c>
      <c r="C480" s="127" t="str">
        <f t="shared" si="42"/>
        <v/>
      </c>
      <c r="D480" s="123" t="str">
        <f t="shared" si="44"/>
        <v/>
      </c>
      <c r="E480" s="124" t="str">
        <f t="shared" si="45"/>
        <v/>
      </c>
      <c r="F480" s="124" t="str">
        <f t="shared" si="46"/>
        <v/>
      </c>
      <c r="G480" s="125"/>
      <c r="H480" s="124">
        <f t="shared" si="47"/>
        <v>0</v>
      </c>
    </row>
    <row r="481" spans="2:8" ht="15" hidden="1" customHeight="1">
      <c r="B481" s="126" t="str">
        <f t="shared" si="43"/>
        <v/>
      </c>
      <c r="C481" s="127" t="str">
        <f t="shared" si="42"/>
        <v/>
      </c>
      <c r="D481" s="123" t="str">
        <f t="shared" si="44"/>
        <v/>
      </c>
      <c r="E481" s="124" t="str">
        <f t="shared" si="45"/>
        <v/>
      </c>
      <c r="F481" s="124" t="str">
        <f t="shared" si="46"/>
        <v/>
      </c>
      <c r="G481" s="125"/>
      <c r="H481" s="124">
        <f t="shared" si="47"/>
        <v>0</v>
      </c>
    </row>
    <row r="482" spans="2:8" ht="15" hidden="1" customHeight="1">
      <c r="B482" s="126" t="str">
        <f t="shared" si="43"/>
        <v/>
      </c>
      <c r="C482" s="127" t="str">
        <f t="shared" si="42"/>
        <v/>
      </c>
      <c r="D482" s="123" t="str">
        <f t="shared" si="44"/>
        <v/>
      </c>
      <c r="E482" s="124" t="str">
        <f t="shared" si="45"/>
        <v/>
      </c>
      <c r="F482" s="124" t="str">
        <f t="shared" si="46"/>
        <v/>
      </c>
      <c r="G482" s="125"/>
      <c r="H482" s="124">
        <f t="shared" si="47"/>
        <v>0</v>
      </c>
    </row>
    <row r="483" spans="2:8" ht="15" hidden="1" customHeight="1">
      <c r="B483" s="126" t="str">
        <f t="shared" si="43"/>
        <v/>
      </c>
      <c r="C483" s="127" t="str">
        <f t="shared" si="42"/>
        <v/>
      </c>
      <c r="D483" s="123" t="str">
        <f t="shared" si="44"/>
        <v/>
      </c>
      <c r="E483" s="124" t="str">
        <f t="shared" si="45"/>
        <v/>
      </c>
      <c r="F483" s="124" t="str">
        <f t="shared" si="46"/>
        <v/>
      </c>
      <c r="G483" s="125"/>
      <c r="H483" s="124">
        <f t="shared" si="47"/>
        <v>0</v>
      </c>
    </row>
    <row r="484" spans="2:8" ht="15" hidden="1" customHeight="1">
      <c r="B484" s="126" t="str">
        <f t="shared" si="43"/>
        <v/>
      </c>
      <c r="C484" s="127" t="str">
        <f t="shared" si="42"/>
        <v/>
      </c>
      <c r="D484" s="123" t="str">
        <f t="shared" si="44"/>
        <v/>
      </c>
      <c r="E484" s="124" t="str">
        <f t="shared" si="45"/>
        <v/>
      </c>
      <c r="F484" s="124" t="str">
        <f t="shared" si="46"/>
        <v/>
      </c>
      <c r="G484" s="125"/>
      <c r="H484" s="124">
        <f t="shared" si="47"/>
        <v>0</v>
      </c>
    </row>
    <row r="485" spans="2:8" ht="15" hidden="1" customHeight="1">
      <c r="B485" s="126" t="str">
        <f t="shared" si="43"/>
        <v/>
      </c>
      <c r="C485" s="127" t="str">
        <f t="shared" si="42"/>
        <v/>
      </c>
      <c r="D485" s="123" t="str">
        <f t="shared" si="44"/>
        <v/>
      </c>
      <c r="E485" s="124" t="str">
        <f t="shared" si="45"/>
        <v/>
      </c>
      <c r="F485" s="124" t="str">
        <f t="shared" si="46"/>
        <v/>
      </c>
      <c r="G485" s="125"/>
      <c r="H485" s="124">
        <f t="shared" si="47"/>
        <v>0</v>
      </c>
    </row>
    <row r="486" spans="2:8" ht="15" hidden="1" customHeight="1">
      <c r="B486" s="126" t="str">
        <f t="shared" si="43"/>
        <v/>
      </c>
      <c r="C486" s="127" t="str">
        <f t="shared" si="42"/>
        <v/>
      </c>
      <c r="D486" s="123" t="str">
        <f t="shared" si="44"/>
        <v/>
      </c>
      <c r="E486" s="124" t="str">
        <f t="shared" si="45"/>
        <v/>
      </c>
      <c r="F486" s="124" t="str">
        <f t="shared" si="46"/>
        <v/>
      </c>
      <c r="G486" s="125"/>
      <c r="H486" s="124">
        <f t="shared" si="47"/>
        <v>0</v>
      </c>
    </row>
    <row r="487" spans="2:8" ht="15" hidden="1" customHeight="1">
      <c r="B487" s="126" t="str">
        <f t="shared" si="43"/>
        <v/>
      </c>
      <c r="C487" s="127" t="str">
        <f t="shared" si="42"/>
        <v/>
      </c>
      <c r="D487" s="123" t="str">
        <f t="shared" si="44"/>
        <v/>
      </c>
      <c r="E487" s="124" t="str">
        <f t="shared" si="45"/>
        <v/>
      </c>
      <c r="F487" s="124" t="str">
        <f t="shared" si="46"/>
        <v/>
      </c>
      <c r="G487" s="125"/>
      <c r="H487" s="124">
        <f t="shared" si="47"/>
        <v>0</v>
      </c>
    </row>
    <row r="488" spans="2:8" ht="15" hidden="1" customHeight="1">
      <c r="B488" s="126" t="str">
        <f t="shared" si="43"/>
        <v/>
      </c>
      <c r="C488" s="127" t="str">
        <f t="shared" si="42"/>
        <v/>
      </c>
      <c r="D488" s="123" t="str">
        <f t="shared" si="44"/>
        <v/>
      </c>
      <c r="E488" s="124" t="str">
        <f t="shared" si="45"/>
        <v/>
      </c>
      <c r="F488" s="124" t="str">
        <f t="shared" si="46"/>
        <v/>
      </c>
      <c r="G488" s="125"/>
      <c r="H488" s="124">
        <f t="shared" si="47"/>
        <v>0</v>
      </c>
    </row>
    <row r="489" spans="2:8" ht="15" hidden="1" customHeight="1">
      <c r="B489" s="126" t="str">
        <f t="shared" si="43"/>
        <v/>
      </c>
      <c r="C489" s="127" t="str">
        <f t="shared" si="42"/>
        <v/>
      </c>
      <c r="D489" s="123" t="str">
        <f t="shared" si="44"/>
        <v/>
      </c>
      <c r="E489" s="124" t="str">
        <f t="shared" si="45"/>
        <v/>
      </c>
      <c r="F489" s="124" t="str">
        <f t="shared" si="46"/>
        <v/>
      </c>
      <c r="G489" s="125"/>
      <c r="H489" s="124">
        <f t="shared" si="47"/>
        <v>0</v>
      </c>
    </row>
    <row r="490" spans="2:8" ht="15" hidden="1" customHeight="1">
      <c r="B490" s="126" t="str">
        <f t="shared" si="43"/>
        <v/>
      </c>
      <c r="C490" s="127" t="str">
        <f t="shared" si="42"/>
        <v/>
      </c>
      <c r="D490" s="123" t="str">
        <f t="shared" si="44"/>
        <v/>
      </c>
      <c r="E490" s="124" t="str">
        <f t="shared" si="45"/>
        <v/>
      </c>
      <c r="F490" s="124" t="str">
        <f t="shared" si="46"/>
        <v/>
      </c>
      <c r="G490" s="125"/>
      <c r="H490" s="124">
        <f t="shared" si="47"/>
        <v>0</v>
      </c>
    </row>
    <row r="491" spans="2:8" ht="15" hidden="1" customHeight="1">
      <c r="B491" s="126" t="str">
        <f t="shared" si="43"/>
        <v/>
      </c>
      <c r="C491" s="127" t="str">
        <f t="shared" si="42"/>
        <v/>
      </c>
      <c r="D491" s="123" t="str">
        <f t="shared" si="44"/>
        <v/>
      </c>
      <c r="E491" s="124" t="str">
        <f t="shared" si="45"/>
        <v/>
      </c>
      <c r="F491" s="124" t="str">
        <f t="shared" si="46"/>
        <v/>
      </c>
      <c r="G491" s="125"/>
      <c r="H491" s="124">
        <f t="shared" si="47"/>
        <v>0</v>
      </c>
    </row>
    <row r="492" spans="2:8" ht="15" hidden="1" customHeight="1">
      <c r="B492" s="126" t="str">
        <f t="shared" si="43"/>
        <v/>
      </c>
      <c r="C492" s="127" t="str">
        <f t="shared" si="42"/>
        <v/>
      </c>
      <c r="D492" s="123" t="str">
        <f t="shared" si="44"/>
        <v/>
      </c>
      <c r="E492" s="124" t="str">
        <f t="shared" si="45"/>
        <v/>
      </c>
      <c r="F492" s="124" t="str">
        <f t="shared" si="46"/>
        <v/>
      </c>
      <c r="G492" s="125"/>
      <c r="H492" s="124">
        <f t="shared" si="47"/>
        <v>0</v>
      </c>
    </row>
    <row r="493" spans="2:8" ht="15" hidden="1" customHeight="1">
      <c r="B493" s="126" t="str">
        <f t="shared" si="43"/>
        <v/>
      </c>
      <c r="C493" s="127" t="str">
        <f t="shared" si="42"/>
        <v/>
      </c>
      <c r="D493" s="123" t="str">
        <f t="shared" si="44"/>
        <v/>
      </c>
      <c r="E493" s="124" t="str">
        <f t="shared" si="45"/>
        <v/>
      </c>
      <c r="F493" s="124" t="str">
        <f t="shared" si="46"/>
        <v/>
      </c>
      <c r="G493" s="125"/>
      <c r="H493" s="124">
        <f t="shared" si="47"/>
        <v>0</v>
      </c>
    </row>
    <row r="494" spans="2:8" ht="15" hidden="1" customHeight="1">
      <c r="B494" s="126" t="str">
        <f t="shared" si="43"/>
        <v/>
      </c>
      <c r="C494" s="127" t="str">
        <f t="shared" si="42"/>
        <v/>
      </c>
      <c r="D494" s="123" t="str">
        <f t="shared" si="44"/>
        <v/>
      </c>
      <c r="E494" s="124" t="str">
        <f t="shared" si="45"/>
        <v/>
      </c>
      <c r="F494" s="124" t="str">
        <f t="shared" si="46"/>
        <v/>
      </c>
      <c r="G494" s="125"/>
      <c r="H494" s="124">
        <f t="shared" si="47"/>
        <v>0</v>
      </c>
    </row>
    <row r="495" spans="2:8" ht="15" hidden="1" customHeight="1">
      <c r="B495" s="126" t="str">
        <f t="shared" si="43"/>
        <v/>
      </c>
      <c r="C495" s="127" t="str">
        <f t="shared" si="42"/>
        <v/>
      </c>
      <c r="D495" s="123" t="str">
        <f t="shared" si="44"/>
        <v/>
      </c>
      <c r="E495" s="124" t="str">
        <f t="shared" si="45"/>
        <v/>
      </c>
      <c r="F495" s="124" t="str">
        <f t="shared" si="46"/>
        <v/>
      </c>
      <c r="G495" s="125"/>
      <c r="H495" s="124">
        <f t="shared" si="47"/>
        <v>0</v>
      </c>
    </row>
    <row r="496" spans="2:8" ht="15" hidden="1" customHeight="1">
      <c r="B496" s="126" t="str">
        <f t="shared" si="43"/>
        <v/>
      </c>
      <c r="C496" s="127" t="str">
        <f t="shared" si="42"/>
        <v/>
      </c>
      <c r="D496" s="123" t="str">
        <f t="shared" si="44"/>
        <v/>
      </c>
      <c r="E496" s="124" t="str">
        <f t="shared" si="45"/>
        <v/>
      </c>
      <c r="F496" s="124" t="str">
        <f t="shared" si="46"/>
        <v/>
      </c>
      <c r="G496" s="125"/>
      <c r="H496" s="124">
        <f t="shared" si="47"/>
        <v>0</v>
      </c>
    </row>
    <row r="497" spans="2:8" ht="15" hidden="1" customHeight="1">
      <c r="B497" s="126" t="str">
        <f t="shared" si="43"/>
        <v/>
      </c>
      <c r="C497" s="127" t="str">
        <f t="shared" si="42"/>
        <v/>
      </c>
      <c r="D497" s="123" t="str">
        <f t="shared" si="44"/>
        <v/>
      </c>
      <c r="E497" s="124" t="str">
        <f t="shared" si="45"/>
        <v/>
      </c>
      <c r="F497" s="124" t="str">
        <f t="shared" si="46"/>
        <v/>
      </c>
      <c r="G497" s="125"/>
      <c r="H497" s="124">
        <f t="shared" si="47"/>
        <v>0</v>
      </c>
    </row>
    <row r="498" spans="2:8" ht="15" hidden="1" customHeight="1">
      <c r="B498" s="126" t="str">
        <f t="shared" si="43"/>
        <v/>
      </c>
      <c r="C498" s="127" t="str">
        <f t="shared" si="42"/>
        <v/>
      </c>
      <c r="D498" s="123" t="str">
        <f t="shared" si="44"/>
        <v/>
      </c>
      <c r="E498" s="124" t="str">
        <f t="shared" si="45"/>
        <v/>
      </c>
      <c r="F498" s="124" t="str">
        <f t="shared" si="46"/>
        <v/>
      </c>
      <c r="G498" s="125"/>
      <c r="H498" s="124">
        <f t="shared" si="47"/>
        <v>0</v>
      </c>
    </row>
    <row r="499" spans="2:8" ht="15" hidden="1" customHeight="1">
      <c r="B499" s="126" t="str">
        <f t="shared" si="43"/>
        <v/>
      </c>
      <c r="C499" s="127" t="str">
        <f t="shared" si="42"/>
        <v/>
      </c>
      <c r="D499" s="123" t="str">
        <f t="shared" si="44"/>
        <v/>
      </c>
      <c r="E499" s="124" t="str">
        <f t="shared" si="45"/>
        <v/>
      </c>
      <c r="F499" s="124" t="str">
        <f t="shared" si="46"/>
        <v/>
      </c>
      <c r="G499" s="125"/>
      <c r="H499" s="124">
        <f t="shared" si="47"/>
        <v>0</v>
      </c>
    </row>
    <row r="500" spans="2:8" ht="15" hidden="1" customHeight="1">
      <c r="B500" s="126" t="str">
        <f t="shared" si="43"/>
        <v/>
      </c>
      <c r="C500" s="127" t="str">
        <f t="shared" si="42"/>
        <v/>
      </c>
      <c r="D500" s="123" t="str">
        <f t="shared" si="44"/>
        <v/>
      </c>
      <c r="E500" s="124" t="str">
        <f t="shared" si="45"/>
        <v/>
      </c>
      <c r="F500" s="124" t="str">
        <f t="shared" si="46"/>
        <v/>
      </c>
      <c r="G500" s="125"/>
      <c r="H500" s="124">
        <f t="shared" si="47"/>
        <v>0</v>
      </c>
    </row>
    <row r="501" spans="2:8" ht="15" hidden="1" customHeight="1">
      <c r="B501" s="126" t="str">
        <f t="shared" si="43"/>
        <v/>
      </c>
      <c r="C501" s="127" t="str">
        <f t="shared" si="42"/>
        <v/>
      </c>
      <c r="D501" s="123" t="str">
        <f t="shared" si="44"/>
        <v/>
      </c>
      <c r="E501" s="124" t="str">
        <f t="shared" si="45"/>
        <v/>
      </c>
      <c r="F501" s="124" t="str">
        <f t="shared" si="46"/>
        <v/>
      </c>
      <c r="G501" s="125"/>
      <c r="H501" s="124">
        <f t="shared" si="47"/>
        <v>0</v>
      </c>
    </row>
    <row r="502" spans="2:8" ht="15" hidden="1" customHeight="1">
      <c r="B502" s="126" t="str">
        <f t="shared" si="43"/>
        <v/>
      </c>
      <c r="C502" s="127" t="str">
        <f t="shared" si="42"/>
        <v/>
      </c>
      <c r="D502" s="123" t="str">
        <f t="shared" si="44"/>
        <v/>
      </c>
      <c r="E502" s="124" t="str">
        <f t="shared" si="45"/>
        <v/>
      </c>
      <c r="F502" s="124" t="str">
        <f t="shared" si="46"/>
        <v/>
      </c>
      <c r="G502" s="125"/>
      <c r="H502" s="124">
        <f t="shared" si="47"/>
        <v>0</v>
      </c>
    </row>
    <row r="503" spans="2:8" ht="15" hidden="1" customHeight="1">
      <c r="B503" s="126" t="str">
        <f t="shared" si="43"/>
        <v/>
      </c>
      <c r="C503" s="127" t="str">
        <f t="shared" si="42"/>
        <v/>
      </c>
      <c r="D503" s="123" t="str">
        <f t="shared" si="44"/>
        <v/>
      </c>
      <c r="E503" s="124" t="str">
        <f t="shared" si="45"/>
        <v/>
      </c>
      <c r="F503" s="124" t="str">
        <f t="shared" si="46"/>
        <v/>
      </c>
      <c r="G503" s="125"/>
      <c r="H503" s="124">
        <f t="shared" si="47"/>
        <v>0</v>
      </c>
    </row>
    <row r="504" spans="2:8" ht="15" hidden="1" customHeight="1">
      <c r="B504" s="126" t="str">
        <f t="shared" si="43"/>
        <v/>
      </c>
      <c r="C504" s="127" t="str">
        <f t="shared" si="42"/>
        <v/>
      </c>
      <c r="D504" s="123" t="str">
        <f t="shared" si="44"/>
        <v/>
      </c>
      <c r="E504" s="124" t="str">
        <f t="shared" si="45"/>
        <v/>
      </c>
      <c r="F504" s="124" t="str">
        <f t="shared" si="46"/>
        <v/>
      </c>
      <c r="G504" s="125"/>
      <c r="H504" s="124">
        <f t="shared" si="47"/>
        <v>0</v>
      </c>
    </row>
    <row r="505" spans="2:8" ht="15" hidden="1" customHeight="1">
      <c r="B505" s="126" t="str">
        <f t="shared" si="43"/>
        <v/>
      </c>
      <c r="C505" s="127" t="str">
        <f t="shared" si="42"/>
        <v/>
      </c>
      <c r="D505" s="123" t="str">
        <f t="shared" si="44"/>
        <v/>
      </c>
      <c r="E505" s="124" t="str">
        <f t="shared" si="45"/>
        <v/>
      </c>
      <c r="F505" s="124" t="str">
        <f t="shared" si="46"/>
        <v/>
      </c>
      <c r="G505" s="125"/>
      <c r="H505" s="124">
        <f t="shared" si="47"/>
        <v>0</v>
      </c>
    </row>
    <row r="506" spans="2:8" ht="15" hidden="1" customHeight="1">
      <c r="B506" s="126" t="str">
        <f t="shared" si="43"/>
        <v/>
      </c>
      <c r="C506" s="127" t="str">
        <f t="shared" si="42"/>
        <v/>
      </c>
      <c r="D506" s="123" t="str">
        <f t="shared" si="44"/>
        <v/>
      </c>
      <c r="E506" s="124" t="str">
        <f t="shared" si="45"/>
        <v/>
      </c>
      <c r="F506" s="124" t="str">
        <f t="shared" si="46"/>
        <v/>
      </c>
      <c r="G506" s="125"/>
      <c r="H506" s="124">
        <f t="shared" si="47"/>
        <v>0</v>
      </c>
    </row>
    <row r="507" spans="2:8" ht="15" hidden="1" customHeight="1">
      <c r="B507" s="126" t="str">
        <f t="shared" si="43"/>
        <v/>
      </c>
      <c r="C507" s="127" t="str">
        <f t="shared" si="42"/>
        <v/>
      </c>
      <c r="D507" s="123" t="str">
        <f t="shared" si="44"/>
        <v/>
      </c>
      <c r="E507" s="124" t="str">
        <f t="shared" si="45"/>
        <v/>
      </c>
      <c r="F507" s="124" t="str">
        <f t="shared" si="46"/>
        <v/>
      </c>
      <c r="G507" s="125"/>
      <c r="H507" s="124">
        <f t="shared" si="47"/>
        <v>0</v>
      </c>
    </row>
    <row r="508" spans="2:8" ht="15" hidden="1" customHeight="1">
      <c r="B508" s="126" t="str">
        <f t="shared" si="43"/>
        <v/>
      </c>
      <c r="C508" s="127" t="str">
        <f t="shared" si="42"/>
        <v/>
      </c>
      <c r="D508" s="123" t="str">
        <f t="shared" si="44"/>
        <v/>
      </c>
      <c r="E508" s="124" t="str">
        <f t="shared" si="45"/>
        <v/>
      </c>
      <c r="F508" s="124" t="str">
        <f t="shared" si="46"/>
        <v/>
      </c>
      <c r="G508" s="125"/>
      <c r="H508" s="124">
        <f t="shared" si="47"/>
        <v>0</v>
      </c>
    </row>
    <row r="509" spans="2:8" ht="15" hidden="1" customHeight="1">
      <c r="B509" s="126" t="str">
        <f t="shared" si="43"/>
        <v/>
      </c>
      <c r="C509" s="127" t="str">
        <f t="shared" si="42"/>
        <v/>
      </c>
      <c r="D509" s="123" t="str">
        <f t="shared" si="44"/>
        <v/>
      </c>
      <c r="E509" s="124" t="str">
        <f t="shared" si="45"/>
        <v/>
      </c>
      <c r="F509" s="124" t="str">
        <f t="shared" si="46"/>
        <v/>
      </c>
      <c r="G509" s="125"/>
      <c r="H509" s="124">
        <f t="shared" si="47"/>
        <v>0</v>
      </c>
    </row>
    <row r="510" spans="2:8" ht="15" hidden="1" customHeight="1">
      <c r="B510" s="126" t="str">
        <f t="shared" si="43"/>
        <v/>
      </c>
      <c r="C510" s="127" t="str">
        <f t="shared" si="42"/>
        <v/>
      </c>
      <c r="D510" s="123" t="str">
        <f t="shared" si="44"/>
        <v/>
      </c>
      <c r="E510" s="124" t="str">
        <f t="shared" si="45"/>
        <v/>
      </c>
      <c r="F510" s="124" t="str">
        <f t="shared" si="46"/>
        <v/>
      </c>
      <c r="G510" s="125"/>
      <c r="H510" s="124">
        <f t="shared" si="47"/>
        <v>0</v>
      </c>
    </row>
    <row r="511" spans="2:8" ht="15" hidden="1" customHeight="1">
      <c r="B511" s="126" t="str">
        <f t="shared" si="43"/>
        <v/>
      </c>
      <c r="C511" s="127" t="str">
        <f t="shared" si="42"/>
        <v/>
      </c>
      <c r="D511" s="123" t="str">
        <f t="shared" si="44"/>
        <v/>
      </c>
      <c r="E511" s="124" t="str">
        <f t="shared" si="45"/>
        <v/>
      </c>
      <c r="F511" s="124" t="str">
        <f t="shared" si="46"/>
        <v/>
      </c>
      <c r="G511" s="125"/>
      <c r="H511" s="124">
        <f t="shared" si="47"/>
        <v>0</v>
      </c>
    </row>
    <row r="512" spans="2:8" ht="15" hidden="1" customHeight="1">
      <c r="B512" s="126" t="str">
        <f t="shared" si="43"/>
        <v/>
      </c>
      <c r="C512" s="127" t="str">
        <f t="shared" si="42"/>
        <v/>
      </c>
      <c r="D512" s="123" t="str">
        <f t="shared" si="44"/>
        <v/>
      </c>
      <c r="E512" s="124" t="str">
        <f t="shared" si="45"/>
        <v/>
      </c>
      <c r="F512" s="124" t="str">
        <f t="shared" si="46"/>
        <v/>
      </c>
      <c r="G512" s="125"/>
      <c r="H512" s="124">
        <f t="shared" si="47"/>
        <v>0</v>
      </c>
    </row>
    <row r="513" spans="2:8" ht="15" hidden="1" customHeight="1">
      <c r="B513" s="126" t="str">
        <f t="shared" si="43"/>
        <v/>
      </c>
      <c r="C513" s="127" t="str">
        <f t="shared" si="42"/>
        <v/>
      </c>
      <c r="D513" s="123" t="str">
        <f t="shared" si="44"/>
        <v/>
      </c>
      <c r="E513" s="124" t="str">
        <f t="shared" si="45"/>
        <v/>
      </c>
      <c r="F513" s="124" t="str">
        <f t="shared" si="46"/>
        <v/>
      </c>
      <c r="G513" s="125"/>
      <c r="H513" s="124">
        <f t="shared" si="47"/>
        <v>0</v>
      </c>
    </row>
    <row r="514" spans="2:8" ht="15" hidden="1" customHeight="1">
      <c r="B514" s="126" t="str">
        <f t="shared" si="43"/>
        <v/>
      </c>
      <c r="C514" s="127" t="str">
        <f t="shared" si="42"/>
        <v/>
      </c>
      <c r="D514" s="123" t="str">
        <f t="shared" si="44"/>
        <v/>
      </c>
      <c r="E514" s="124" t="str">
        <f t="shared" si="45"/>
        <v/>
      </c>
      <c r="F514" s="124" t="str">
        <f t="shared" si="46"/>
        <v/>
      </c>
      <c r="G514" s="125"/>
      <c r="H514" s="124">
        <f t="shared" si="47"/>
        <v>0</v>
      </c>
    </row>
    <row r="515" spans="2:8" ht="15" hidden="1" customHeight="1">
      <c r="B515" s="126" t="str">
        <f t="shared" si="43"/>
        <v/>
      </c>
      <c r="C515" s="127" t="str">
        <f t="shared" si="42"/>
        <v/>
      </c>
      <c r="D515" s="123" t="str">
        <f t="shared" si="44"/>
        <v/>
      </c>
      <c r="E515" s="124" t="str">
        <f t="shared" si="45"/>
        <v/>
      </c>
      <c r="F515" s="124" t="str">
        <f t="shared" si="46"/>
        <v/>
      </c>
      <c r="G515" s="125"/>
      <c r="H515" s="124">
        <f t="shared" si="47"/>
        <v>0</v>
      </c>
    </row>
    <row r="516" spans="2:8" ht="15" hidden="1" customHeight="1">
      <c r="B516" s="126" t="str">
        <f t="shared" si="43"/>
        <v/>
      </c>
      <c r="C516" s="127" t="str">
        <f t="shared" si="42"/>
        <v/>
      </c>
      <c r="D516" s="123" t="str">
        <f t="shared" si="44"/>
        <v/>
      </c>
      <c r="E516" s="124" t="str">
        <f t="shared" si="45"/>
        <v/>
      </c>
      <c r="F516" s="124" t="str">
        <f t="shared" si="46"/>
        <v/>
      </c>
      <c r="G516" s="125"/>
      <c r="H516" s="124">
        <f t="shared" si="47"/>
        <v>0</v>
      </c>
    </row>
    <row r="517" spans="2:8" ht="15" hidden="1" customHeight="1">
      <c r="B517" s="126" t="str">
        <f t="shared" si="43"/>
        <v/>
      </c>
      <c r="C517" s="127" t="str">
        <f t="shared" si="42"/>
        <v/>
      </c>
      <c r="D517" s="123" t="str">
        <f t="shared" si="44"/>
        <v/>
      </c>
      <c r="E517" s="124" t="str">
        <f t="shared" si="45"/>
        <v/>
      </c>
      <c r="F517" s="124" t="str">
        <f t="shared" si="46"/>
        <v/>
      </c>
      <c r="G517" s="125"/>
      <c r="H517" s="124">
        <f t="shared" si="47"/>
        <v>0</v>
      </c>
    </row>
    <row r="518" spans="2:8" ht="15" hidden="1" customHeight="1">
      <c r="B518" s="126" t="str">
        <f t="shared" si="43"/>
        <v/>
      </c>
      <c r="C518" s="127" t="str">
        <f t="shared" si="42"/>
        <v/>
      </c>
      <c r="D518" s="123" t="str">
        <f t="shared" si="44"/>
        <v/>
      </c>
      <c r="E518" s="124" t="str">
        <f t="shared" si="45"/>
        <v/>
      </c>
      <c r="F518" s="124" t="str">
        <f t="shared" si="46"/>
        <v/>
      </c>
      <c r="G518" s="125"/>
      <c r="H518" s="124">
        <f t="shared" si="47"/>
        <v>0</v>
      </c>
    </row>
    <row r="519" spans="2:8" ht="15" hidden="1" customHeight="1">
      <c r="B519" s="126" t="str">
        <f t="shared" si="43"/>
        <v/>
      </c>
      <c r="C519" s="127" t="str">
        <f t="shared" si="42"/>
        <v/>
      </c>
      <c r="D519" s="123" t="str">
        <f t="shared" si="44"/>
        <v/>
      </c>
      <c r="E519" s="124" t="str">
        <f t="shared" si="45"/>
        <v/>
      </c>
      <c r="F519" s="124" t="str">
        <f t="shared" si="46"/>
        <v/>
      </c>
      <c r="G519" s="125"/>
      <c r="H519" s="124">
        <f t="shared" si="47"/>
        <v>0</v>
      </c>
    </row>
    <row r="520" spans="2:8" ht="15" hidden="1" customHeight="1">
      <c r="B520" s="126" t="str">
        <f t="shared" si="43"/>
        <v/>
      </c>
      <c r="C520" s="127" t="str">
        <f t="shared" si="42"/>
        <v/>
      </c>
      <c r="D520" s="123" t="str">
        <f t="shared" si="44"/>
        <v/>
      </c>
      <c r="E520" s="124" t="str">
        <f t="shared" si="45"/>
        <v/>
      </c>
      <c r="F520" s="124" t="str">
        <f t="shared" si="46"/>
        <v/>
      </c>
      <c r="G520" s="125"/>
      <c r="H520" s="124">
        <f t="shared" si="47"/>
        <v>0</v>
      </c>
    </row>
    <row r="521" spans="2:8" ht="15" hidden="1" customHeight="1">
      <c r="B521" s="126" t="str">
        <f t="shared" si="43"/>
        <v/>
      </c>
      <c r="C521" s="127" t="str">
        <f t="shared" si="42"/>
        <v/>
      </c>
      <c r="D521" s="123" t="str">
        <f t="shared" si="44"/>
        <v/>
      </c>
      <c r="E521" s="124" t="str">
        <f t="shared" si="45"/>
        <v/>
      </c>
      <c r="F521" s="124" t="str">
        <f t="shared" si="46"/>
        <v/>
      </c>
      <c r="G521" s="125"/>
      <c r="H521" s="124">
        <f t="shared" si="47"/>
        <v>0</v>
      </c>
    </row>
    <row r="522" spans="2:8" ht="15" hidden="1" customHeight="1">
      <c r="B522" s="126" t="str">
        <f t="shared" si="43"/>
        <v/>
      </c>
      <c r="C522" s="127" t="str">
        <f t="shared" si="42"/>
        <v/>
      </c>
      <c r="D522" s="123" t="str">
        <f t="shared" si="44"/>
        <v/>
      </c>
      <c r="E522" s="124" t="str">
        <f t="shared" si="45"/>
        <v/>
      </c>
      <c r="F522" s="124" t="str">
        <f t="shared" si="46"/>
        <v/>
      </c>
      <c r="G522" s="125"/>
      <c r="H522" s="124">
        <f t="shared" si="47"/>
        <v>0</v>
      </c>
    </row>
    <row r="523" spans="2:8" ht="15" hidden="1" customHeight="1">
      <c r="B523" s="126" t="str">
        <f t="shared" si="43"/>
        <v/>
      </c>
      <c r="C523" s="127" t="str">
        <f t="shared" si="42"/>
        <v/>
      </c>
      <c r="D523" s="123" t="str">
        <f t="shared" si="44"/>
        <v/>
      </c>
      <c r="E523" s="124" t="str">
        <f t="shared" si="45"/>
        <v/>
      </c>
      <c r="F523" s="124" t="str">
        <f t="shared" si="46"/>
        <v/>
      </c>
      <c r="G523" s="125"/>
      <c r="H523" s="124">
        <f t="shared" si="47"/>
        <v>0</v>
      </c>
    </row>
    <row r="524" spans="2:8" ht="15" hidden="1" customHeight="1">
      <c r="B524" s="126" t="str">
        <f t="shared" si="43"/>
        <v/>
      </c>
      <c r="C524" s="127" t="str">
        <f t="shared" si="42"/>
        <v/>
      </c>
      <c r="D524" s="123" t="str">
        <f t="shared" si="44"/>
        <v/>
      </c>
      <c r="E524" s="124" t="str">
        <f t="shared" si="45"/>
        <v/>
      </c>
      <c r="F524" s="124" t="str">
        <f t="shared" si="46"/>
        <v/>
      </c>
      <c r="G524" s="125"/>
      <c r="H524" s="124">
        <f t="shared" si="47"/>
        <v>0</v>
      </c>
    </row>
    <row r="525" spans="2:8" ht="15" hidden="1" customHeight="1">
      <c r="B525" s="126" t="str">
        <f t="shared" si="43"/>
        <v/>
      </c>
      <c r="C525" s="127" t="str">
        <f t="shared" si="42"/>
        <v/>
      </c>
      <c r="D525" s="123" t="str">
        <f t="shared" si="44"/>
        <v/>
      </c>
      <c r="E525" s="124" t="str">
        <f t="shared" si="45"/>
        <v/>
      </c>
      <c r="F525" s="124" t="str">
        <f t="shared" si="46"/>
        <v/>
      </c>
      <c r="G525" s="125"/>
      <c r="H525" s="124">
        <f t="shared" si="47"/>
        <v>0</v>
      </c>
    </row>
    <row r="526" spans="2:8" ht="15" hidden="1" customHeight="1">
      <c r="B526" s="126" t="str">
        <f t="shared" si="43"/>
        <v/>
      </c>
      <c r="C526" s="127" t="str">
        <f t="shared" si="42"/>
        <v/>
      </c>
      <c r="D526" s="123" t="str">
        <f t="shared" si="44"/>
        <v/>
      </c>
      <c r="E526" s="124" t="str">
        <f t="shared" si="45"/>
        <v/>
      </c>
      <c r="F526" s="124" t="str">
        <f t="shared" si="46"/>
        <v/>
      </c>
      <c r="G526" s="125"/>
      <c r="H526" s="124">
        <f t="shared" si="47"/>
        <v>0</v>
      </c>
    </row>
    <row r="527" spans="2:8" ht="15" hidden="1" customHeight="1">
      <c r="B527" s="126" t="str">
        <f t="shared" si="43"/>
        <v/>
      </c>
      <c r="C527" s="127" t="str">
        <f t="shared" si="42"/>
        <v/>
      </c>
      <c r="D527" s="123" t="str">
        <f t="shared" si="44"/>
        <v/>
      </c>
      <c r="E527" s="124" t="str">
        <f t="shared" si="45"/>
        <v/>
      </c>
      <c r="F527" s="124" t="str">
        <f t="shared" si="46"/>
        <v/>
      </c>
      <c r="G527" s="125"/>
      <c r="H527" s="124">
        <f t="shared" si="47"/>
        <v>0</v>
      </c>
    </row>
    <row r="528" spans="2:8" ht="15" hidden="1" customHeight="1">
      <c r="B528" s="126" t="str">
        <f t="shared" si="43"/>
        <v/>
      </c>
      <c r="C528" s="127" t="str">
        <f t="shared" si="42"/>
        <v/>
      </c>
      <c r="D528" s="123" t="str">
        <f t="shared" si="44"/>
        <v/>
      </c>
      <c r="E528" s="124" t="str">
        <f t="shared" si="45"/>
        <v/>
      </c>
      <c r="F528" s="124" t="str">
        <f t="shared" si="46"/>
        <v/>
      </c>
      <c r="G528" s="125"/>
      <c r="H528" s="124">
        <f t="shared" si="47"/>
        <v>0</v>
      </c>
    </row>
    <row r="529" spans="2:8" ht="15" hidden="1" customHeight="1">
      <c r="B529" s="126" t="str">
        <f t="shared" si="43"/>
        <v/>
      </c>
      <c r="C529" s="127" t="str">
        <f t="shared" si="42"/>
        <v/>
      </c>
      <c r="D529" s="123" t="str">
        <f t="shared" si="44"/>
        <v/>
      </c>
      <c r="E529" s="124" t="str">
        <f t="shared" si="45"/>
        <v/>
      </c>
      <c r="F529" s="124" t="str">
        <f t="shared" si="46"/>
        <v/>
      </c>
      <c r="G529" s="125"/>
      <c r="H529" s="124">
        <f t="shared" si="47"/>
        <v>0</v>
      </c>
    </row>
    <row r="530" spans="2:8" ht="15" hidden="1" customHeight="1">
      <c r="B530" s="126" t="str">
        <f t="shared" si="43"/>
        <v/>
      </c>
      <c r="C530" s="127" t="str">
        <f t="shared" si="42"/>
        <v/>
      </c>
      <c r="D530" s="123" t="str">
        <f t="shared" si="44"/>
        <v/>
      </c>
      <c r="E530" s="124" t="str">
        <f t="shared" si="45"/>
        <v/>
      </c>
      <c r="F530" s="124" t="str">
        <f t="shared" si="46"/>
        <v/>
      </c>
      <c r="G530" s="125"/>
      <c r="H530" s="124">
        <f t="shared" si="47"/>
        <v>0</v>
      </c>
    </row>
    <row r="531" spans="2:8" ht="15" hidden="1" customHeight="1">
      <c r="B531" s="126" t="str">
        <f t="shared" si="43"/>
        <v/>
      </c>
      <c r="C531" s="127" t="str">
        <f t="shared" si="42"/>
        <v/>
      </c>
      <c r="D531" s="123" t="str">
        <f t="shared" si="44"/>
        <v/>
      </c>
      <c r="E531" s="124" t="str">
        <f t="shared" si="45"/>
        <v/>
      </c>
      <c r="F531" s="124" t="str">
        <f t="shared" si="46"/>
        <v/>
      </c>
      <c r="G531" s="125"/>
      <c r="H531" s="124">
        <f t="shared" si="47"/>
        <v>0</v>
      </c>
    </row>
    <row r="532" spans="2:8" ht="15" hidden="1" customHeight="1">
      <c r="B532" s="126" t="str">
        <f t="shared" si="43"/>
        <v/>
      </c>
      <c r="C532" s="127" t="str">
        <f t="shared" si="42"/>
        <v/>
      </c>
      <c r="D532" s="123" t="str">
        <f t="shared" si="44"/>
        <v/>
      </c>
      <c r="E532" s="124" t="str">
        <f t="shared" si="45"/>
        <v/>
      </c>
      <c r="F532" s="124" t="str">
        <f t="shared" si="46"/>
        <v/>
      </c>
      <c r="G532" s="125"/>
      <c r="H532" s="124">
        <f t="shared" si="47"/>
        <v>0</v>
      </c>
    </row>
    <row r="533" spans="2:8" ht="15" hidden="1" customHeight="1">
      <c r="B533" s="126" t="str">
        <f t="shared" si="43"/>
        <v/>
      </c>
      <c r="C533" s="127" t="str">
        <f t="shared" si="42"/>
        <v/>
      </c>
      <c r="D533" s="123" t="str">
        <f t="shared" si="44"/>
        <v/>
      </c>
      <c r="E533" s="124" t="str">
        <f t="shared" si="45"/>
        <v/>
      </c>
      <c r="F533" s="124" t="str">
        <f t="shared" si="46"/>
        <v/>
      </c>
      <c r="G533" s="125"/>
      <c r="H533" s="124">
        <f t="shared" si="47"/>
        <v>0</v>
      </c>
    </row>
    <row r="534" spans="2:8" ht="15" hidden="1" customHeight="1">
      <c r="B534" s="126" t="str">
        <f t="shared" si="43"/>
        <v/>
      </c>
      <c r="C534" s="127" t="str">
        <f t="shared" si="42"/>
        <v/>
      </c>
      <c r="D534" s="123" t="str">
        <f t="shared" si="44"/>
        <v/>
      </c>
      <c r="E534" s="124" t="str">
        <f t="shared" si="45"/>
        <v/>
      </c>
      <c r="F534" s="124" t="str">
        <f t="shared" si="46"/>
        <v/>
      </c>
      <c r="G534" s="125"/>
      <c r="H534" s="124">
        <f t="shared" si="47"/>
        <v>0</v>
      </c>
    </row>
    <row r="535" spans="2:8" ht="15" hidden="1" customHeight="1">
      <c r="B535" s="126" t="str">
        <f t="shared" si="43"/>
        <v/>
      </c>
      <c r="C535" s="127" t="str">
        <f t="shared" si="42"/>
        <v/>
      </c>
      <c r="D535" s="123" t="str">
        <f t="shared" si="44"/>
        <v/>
      </c>
      <c r="E535" s="124" t="str">
        <f t="shared" si="45"/>
        <v/>
      </c>
      <c r="F535" s="124" t="str">
        <f t="shared" si="46"/>
        <v/>
      </c>
      <c r="G535" s="125"/>
      <c r="H535" s="124">
        <f t="shared" si="47"/>
        <v>0</v>
      </c>
    </row>
    <row r="536" spans="2:8" ht="15" hidden="1" customHeight="1">
      <c r="B536" s="126" t="str">
        <f t="shared" si="43"/>
        <v/>
      </c>
      <c r="C536" s="127" t="str">
        <f t="shared" si="42"/>
        <v/>
      </c>
      <c r="D536" s="123" t="str">
        <f t="shared" si="44"/>
        <v/>
      </c>
      <c r="E536" s="124" t="str">
        <f t="shared" si="45"/>
        <v/>
      </c>
      <c r="F536" s="124" t="str">
        <f t="shared" si="46"/>
        <v/>
      </c>
      <c r="G536" s="125"/>
      <c r="H536" s="124">
        <f t="shared" si="47"/>
        <v>0</v>
      </c>
    </row>
    <row r="537" spans="2:8" ht="15" hidden="1" customHeight="1">
      <c r="B537" s="126" t="str">
        <f t="shared" si="43"/>
        <v/>
      </c>
      <c r="C537" s="127" t="str">
        <f t="shared" si="42"/>
        <v/>
      </c>
      <c r="D537" s="123" t="str">
        <f t="shared" si="44"/>
        <v/>
      </c>
      <c r="E537" s="124" t="str">
        <f t="shared" si="45"/>
        <v/>
      </c>
      <c r="F537" s="124" t="str">
        <f t="shared" si="46"/>
        <v/>
      </c>
      <c r="G537" s="125"/>
      <c r="H537" s="124">
        <f t="shared" si="47"/>
        <v>0</v>
      </c>
    </row>
    <row r="538" spans="2:8" ht="15" hidden="1" customHeight="1">
      <c r="B538" s="126" t="str">
        <f t="shared" si="43"/>
        <v/>
      </c>
      <c r="C538" s="127" t="str">
        <f t="shared" ref="C538:C601" si="48">IF(B538="","",IF(B538&lt;=$D$16,IF(payments_per_year=26,DATE(YEAR(start_date),MONTH(start_date),DAY(start_date)+14*B538),IF(payments_per_year=52,DATE(YEAR(start_date),MONTH(start_date),DAY(start_date)+7*B538),DATE(YEAR(start_date),MONTH(start_date)+B538*12/$D$11,DAY(start_date)))),""))</f>
        <v/>
      </c>
      <c r="D538" s="123" t="str">
        <f t="shared" si="44"/>
        <v/>
      </c>
      <c r="E538" s="124" t="str">
        <f t="shared" si="45"/>
        <v/>
      </c>
      <c r="F538" s="124" t="str">
        <f t="shared" si="46"/>
        <v/>
      </c>
      <c r="G538" s="125"/>
      <c r="H538" s="124">
        <f t="shared" si="47"/>
        <v>0</v>
      </c>
    </row>
    <row r="539" spans="2:8" ht="15" hidden="1" customHeight="1">
      <c r="B539" s="126" t="str">
        <f t="shared" si="43"/>
        <v/>
      </c>
      <c r="C539" s="127" t="str">
        <f t="shared" si="48"/>
        <v/>
      </c>
      <c r="D539" s="123" t="str">
        <f t="shared" si="44"/>
        <v/>
      </c>
      <c r="E539" s="124" t="str">
        <f t="shared" si="45"/>
        <v/>
      </c>
      <c r="F539" s="124" t="str">
        <f t="shared" si="46"/>
        <v/>
      </c>
      <c r="G539" s="125"/>
      <c r="H539" s="124">
        <f t="shared" si="47"/>
        <v>0</v>
      </c>
    </row>
    <row r="540" spans="2:8" ht="15" hidden="1" customHeight="1">
      <c r="B540" s="126" t="str">
        <f t="shared" si="43"/>
        <v/>
      </c>
      <c r="C540" s="127" t="str">
        <f t="shared" si="48"/>
        <v/>
      </c>
      <c r="D540" s="123" t="str">
        <f t="shared" si="44"/>
        <v/>
      </c>
      <c r="E540" s="124" t="str">
        <f t="shared" si="45"/>
        <v/>
      </c>
      <c r="F540" s="124" t="str">
        <f t="shared" si="46"/>
        <v/>
      </c>
      <c r="G540" s="125"/>
      <c r="H540" s="124">
        <f t="shared" si="47"/>
        <v>0</v>
      </c>
    </row>
    <row r="541" spans="2:8" ht="15" hidden="1" customHeight="1">
      <c r="B541" s="126" t="str">
        <f t="shared" ref="B541:B604" si="49">IF(B540&lt;$D$16,IF(H540&gt;0,B540+1,""),"")</f>
        <v/>
      </c>
      <c r="C541" s="127" t="str">
        <f t="shared" si="48"/>
        <v/>
      </c>
      <c r="D541" s="123" t="str">
        <f t="shared" ref="D541:D604" si="50">IF(C541="","",IF($D$15+F541&gt;H540,ROUND(H540+F541,2),$D$15))</f>
        <v/>
      </c>
      <c r="E541" s="124" t="str">
        <f t="shared" ref="E541:E604" si="51">IF(C541="","",D541-F541)</f>
        <v/>
      </c>
      <c r="F541" s="124" t="str">
        <f t="shared" ref="F541:F604" si="52">IF(C541="","",ROUND(H540*$D$9/payments_per_year,2))</f>
        <v/>
      </c>
      <c r="G541" s="125"/>
      <c r="H541" s="124">
        <f t="shared" ref="H541:H604" si="53">IF(B541="",0,ROUND(H540-E541-G541,2))</f>
        <v>0</v>
      </c>
    </row>
    <row r="542" spans="2:8" ht="15" hidden="1" customHeight="1">
      <c r="B542" s="126" t="str">
        <f t="shared" si="49"/>
        <v/>
      </c>
      <c r="C542" s="127" t="str">
        <f t="shared" si="48"/>
        <v/>
      </c>
      <c r="D542" s="123" t="str">
        <f t="shared" si="50"/>
        <v/>
      </c>
      <c r="E542" s="124" t="str">
        <f t="shared" si="51"/>
        <v/>
      </c>
      <c r="F542" s="124" t="str">
        <f t="shared" si="52"/>
        <v/>
      </c>
      <c r="G542" s="125"/>
      <c r="H542" s="124">
        <f t="shared" si="53"/>
        <v>0</v>
      </c>
    </row>
    <row r="543" spans="2:8" ht="15" hidden="1" customHeight="1">
      <c r="B543" s="126" t="str">
        <f t="shared" si="49"/>
        <v/>
      </c>
      <c r="C543" s="127" t="str">
        <f t="shared" si="48"/>
        <v/>
      </c>
      <c r="D543" s="123" t="str">
        <f t="shared" si="50"/>
        <v/>
      </c>
      <c r="E543" s="124" t="str">
        <f t="shared" si="51"/>
        <v/>
      </c>
      <c r="F543" s="124" t="str">
        <f t="shared" si="52"/>
        <v/>
      </c>
      <c r="G543" s="125"/>
      <c r="H543" s="124">
        <f t="shared" si="53"/>
        <v>0</v>
      </c>
    </row>
    <row r="544" spans="2:8" ht="15" hidden="1" customHeight="1">
      <c r="B544" s="126" t="str">
        <f t="shared" si="49"/>
        <v/>
      </c>
      <c r="C544" s="127" t="str">
        <f t="shared" si="48"/>
        <v/>
      </c>
      <c r="D544" s="123" t="str">
        <f t="shared" si="50"/>
        <v/>
      </c>
      <c r="E544" s="124" t="str">
        <f t="shared" si="51"/>
        <v/>
      </c>
      <c r="F544" s="124" t="str">
        <f t="shared" si="52"/>
        <v/>
      </c>
      <c r="G544" s="125"/>
      <c r="H544" s="124">
        <f t="shared" si="53"/>
        <v>0</v>
      </c>
    </row>
    <row r="545" spans="2:8" ht="15" hidden="1" customHeight="1">
      <c r="B545" s="126" t="str">
        <f t="shared" si="49"/>
        <v/>
      </c>
      <c r="C545" s="127" t="str">
        <f t="shared" si="48"/>
        <v/>
      </c>
      <c r="D545" s="123" t="str">
        <f t="shared" si="50"/>
        <v/>
      </c>
      <c r="E545" s="124" t="str">
        <f t="shared" si="51"/>
        <v/>
      </c>
      <c r="F545" s="124" t="str">
        <f t="shared" si="52"/>
        <v/>
      </c>
      <c r="G545" s="125"/>
      <c r="H545" s="124">
        <f t="shared" si="53"/>
        <v>0</v>
      </c>
    </row>
    <row r="546" spans="2:8" ht="15" hidden="1" customHeight="1">
      <c r="B546" s="126" t="str">
        <f t="shared" si="49"/>
        <v/>
      </c>
      <c r="C546" s="127" t="str">
        <f t="shared" si="48"/>
        <v/>
      </c>
      <c r="D546" s="123" t="str">
        <f t="shared" si="50"/>
        <v/>
      </c>
      <c r="E546" s="124" t="str">
        <f t="shared" si="51"/>
        <v/>
      </c>
      <c r="F546" s="124" t="str">
        <f t="shared" si="52"/>
        <v/>
      </c>
      <c r="G546" s="125"/>
      <c r="H546" s="124">
        <f t="shared" si="53"/>
        <v>0</v>
      </c>
    </row>
    <row r="547" spans="2:8" ht="15" hidden="1" customHeight="1">
      <c r="B547" s="126" t="str">
        <f t="shared" si="49"/>
        <v/>
      </c>
      <c r="C547" s="127" t="str">
        <f t="shared" si="48"/>
        <v/>
      </c>
      <c r="D547" s="123" t="str">
        <f t="shared" si="50"/>
        <v/>
      </c>
      <c r="E547" s="124" t="str">
        <f t="shared" si="51"/>
        <v/>
      </c>
      <c r="F547" s="124" t="str">
        <f t="shared" si="52"/>
        <v/>
      </c>
      <c r="G547" s="125"/>
      <c r="H547" s="124">
        <f t="shared" si="53"/>
        <v>0</v>
      </c>
    </row>
    <row r="548" spans="2:8" ht="15" hidden="1" customHeight="1">
      <c r="B548" s="126" t="str">
        <f t="shared" si="49"/>
        <v/>
      </c>
      <c r="C548" s="127" t="str">
        <f t="shared" si="48"/>
        <v/>
      </c>
      <c r="D548" s="123" t="str">
        <f t="shared" si="50"/>
        <v/>
      </c>
      <c r="E548" s="124" t="str">
        <f t="shared" si="51"/>
        <v/>
      </c>
      <c r="F548" s="124" t="str">
        <f t="shared" si="52"/>
        <v/>
      </c>
      <c r="G548" s="125"/>
      <c r="H548" s="124">
        <f t="shared" si="53"/>
        <v>0</v>
      </c>
    </row>
    <row r="549" spans="2:8" ht="15" hidden="1" customHeight="1">
      <c r="B549" s="126" t="str">
        <f t="shared" si="49"/>
        <v/>
      </c>
      <c r="C549" s="127" t="str">
        <f t="shared" si="48"/>
        <v/>
      </c>
      <c r="D549" s="123" t="str">
        <f t="shared" si="50"/>
        <v/>
      </c>
      <c r="E549" s="124" t="str">
        <f t="shared" si="51"/>
        <v/>
      </c>
      <c r="F549" s="124" t="str">
        <f t="shared" si="52"/>
        <v/>
      </c>
      <c r="G549" s="125"/>
      <c r="H549" s="124">
        <f t="shared" si="53"/>
        <v>0</v>
      </c>
    </row>
    <row r="550" spans="2:8" ht="15" hidden="1" customHeight="1">
      <c r="B550" s="126" t="str">
        <f t="shared" si="49"/>
        <v/>
      </c>
      <c r="C550" s="127" t="str">
        <f t="shared" si="48"/>
        <v/>
      </c>
      <c r="D550" s="123" t="str">
        <f t="shared" si="50"/>
        <v/>
      </c>
      <c r="E550" s="124" t="str">
        <f t="shared" si="51"/>
        <v/>
      </c>
      <c r="F550" s="124" t="str">
        <f t="shared" si="52"/>
        <v/>
      </c>
      <c r="G550" s="125"/>
      <c r="H550" s="124">
        <f t="shared" si="53"/>
        <v>0</v>
      </c>
    </row>
    <row r="551" spans="2:8" ht="15" hidden="1" customHeight="1">
      <c r="B551" s="126" t="str">
        <f t="shared" si="49"/>
        <v/>
      </c>
      <c r="C551" s="127" t="str">
        <f t="shared" si="48"/>
        <v/>
      </c>
      <c r="D551" s="123" t="str">
        <f t="shared" si="50"/>
        <v/>
      </c>
      <c r="E551" s="124" t="str">
        <f t="shared" si="51"/>
        <v/>
      </c>
      <c r="F551" s="124" t="str">
        <f t="shared" si="52"/>
        <v/>
      </c>
      <c r="G551" s="125"/>
      <c r="H551" s="124">
        <f t="shared" si="53"/>
        <v>0</v>
      </c>
    </row>
    <row r="552" spans="2:8" ht="15" hidden="1" customHeight="1">
      <c r="B552" s="126" t="str">
        <f t="shared" si="49"/>
        <v/>
      </c>
      <c r="C552" s="127" t="str">
        <f t="shared" si="48"/>
        <v/>
      </c>
      <c r="D552" s="123" t="str">
        <f t="shared" si="50"/>
        <v/>
      </c>
      <c r="E552" s="124" t="str">
        <f t="shared" si="51"/>
        <v/>
      </c>
      <c r="F552" s="124" t="str">
        <f t="shared" si="52"/>
        <v/>
      </c>
      <c r="G552" s="125"/>
      <c r="H552" s="124">
        <f t="shared" si="53"/>
        <v>0</v>
      </c>
    </row>
    <row r="553" spans="2:8" ht="15" hidden="1" customHeight="1">
      <c r="B553" s="126" t="str">
        <f t="shared" si="49"/>
        <v/>
      </c>
      <c r="C553" s="127" t="str">
        <f t="shared" si="48"/>
        <v/>
      </c>
      <c r="D553" s="123" t="str">
        <f t="shared" si="50"/>
        <v/>
      </c>
      <c r="E553" s="124" t="str">
        <f t="shared" si="51"/>
        <v/>
      </c>
      <c r="F553" s="124" t="str">
        <f t="shared" si="52"/>
        <v/>
      </c>
      <c r="G553" s="125"/>
      <c r="H553" s="124">
        <f t="shared" si="53"/>
        <v>0</v>
      </c>
    </row>
    <row r="554" spans="2:8" ht="15" hidden="1" customHeight="1">
      <c r="B554" s="126" t="str">
        <f t="shared" si="49"/>
        <v/>
      </c>
      <c r="C554" s="127" t="str">
        <f t="shared" si="48"/>
        <v/>
      </c>
      <c r="D554" s="123" t="str">
        <f t="shared" si="50"/>
        <v/>
      </c>
      <c r="E554" s="124" t="str">
        <f t="shared" si="51"/>
        <v/>
      </c>
      <c r="F554" s="124" t="str">
        <f t="shared" si="52"/>
        <v/>
      </c>
      <c r="G554" s="125"/>
      <c r="H554" s="124">
        <f t="shared" si="53"/>
        <v>0</v>
      </c>
    </row>
    <row r="555" spans="2:8" ht="15" hidden="1" customHeight="1">
      <c r="B555" s="126" t="str">
        <f t="shared" si="49"/>
        <v/>
      </c>
      <c r="C555" s="127" t="str">
        <f t="shared" si="48"/>
        <v/>
      </c>
      <c r="D555" s="123" t="str">
        <f t="shared" si="50"/>
        <v/>
      </c>
      <c r="E555" s="124" t="str">
        <f t="shared" si="51"/>
        <v/>
      </c>
      <c r="F555" s="124" t="str">
        <f t="shared" si="52"/>
        <v/>
      </c>
      <c r="G555" s="125"/>
      <c r="H555" s="124">
        <f t="shared" si="53"/>
        <v>0</v>
      </c>
    </row>
    <row r="556" spans="2:8" ht="15" hidden="1" customHeight="1">
      <c r="B556" s="126" t="str">
        <f t="shared" si="49"/>
        <v/>
      </c>
      <c r="C556" s="127" t="str">
        <f t="shared" si="48"/>
        <v/>
      </c>
      <c r="D556" s="123" t="str">
        <f t="shared" si="50"/>
        <v/>
      </c>
      <c r="E556" s="124" t="str">
        <f t="shared" si="51"/>
        <v/>
      </c>
      <c r="F556" s="124" t="str">
        <f t="shared" si="52"/>
        <v/>
      </c>
      <c r="G556" s="125"/>
      <c r="H556" s="124">
        <f t="shared" si="53"/>
        <v>0</v>
      </c>
    </row>
    <row r="557" spans="2:8" ht="15" hidden="1" customHeight="1">
      <c r="B557" s="126" t="str">
        <f t="shared" si="49"/>
        <v/>
      </c>
      <c r="C557" s="127" t="str">
        <f t="shared" si="48"/>
        <v/>
      </c>
      <c r="D557" s="123" t="str">
        <f t="shared" si="50"/>
        <v/>
      </c>
      <c r="E557" s="124" t="str">
        <f t="shared" si="51"/>
        <v/>
      </c>
      <c r="F557" s="124" t="str">
        <f t="shared" si="52"/>
        <v/>
      </c>
      <c r="G557" s="125"/>
      <c r="H557" s="124">
        <f t="shared" si="53"/>
        <v>0</v>
      </c>
    </row>
    <row r="558" spans="2:8" ht="15" hidden="1" customHeight="1">
      <c r="B558" s="126" t="str">
        <f t="shared" si="49"/>
        <v/>
      </c>
      <c r="C558" s="127" t="str">
        <f t="shared" si="48"/>
        <v/>
      </c>
      <c r="D558" s="123" t="str">
        <f t="shared" si="50"/>
        <v/>
      </c>
      <c r="E558" s="124" t="str">
        <f t="shared" si="51"/>
        <v/>
      </c>
      <c r="F558" s="124" t="str">
        <f t="shared" si="52"/>
        <v/>
      </c>
      <c r="G558" s="125"/>
      <c r="H558" s="124">
        <f t="shared" si="53"/>
        <v>0</v>
      </c>
    </row>
    <row r="559" spans="2:8" ht="15" hidden="1" customHeight="1">
      <c r="B559" s="126" t="str">
        <f t="shared" si="49"/>
        <v/>
      </c>
      <c r="C559" s="127" t="str">
        <f t="shared" si="48"/>
        <v/>
      </c>
      <c r="D559" s="123" t="str">
        <f t="shared" si="50"/>
        <v/>
      </c>
      <c r="E559" s="124" t="str">
        <f t="shared" si="51"/>
        <v/>
      </c>
      <c r="F559" s="124" t="str">
        <f t="shared" si="52"/>
        <v/>
      </c>
      <c r="G559" s="125"/>
      <c r="H559" s="124">
        <f t="shared" si="53"/>
        <v>0</v>
      </c>
    </row>
    <row r="560" spans="2:8" ht="15" hidden="1" customHeight="1">
      <c r="B560" s="126" t="str">
        <f t="shared" si="49"/>
        <v/>
      </c>
      <c r="C560" s="127" t="str">
        <f t="shared" si="48"/>
        <v/>
      </c>
      <c r="D560" s="123" t="str">
        <f t="shared" si="50"/>
        <v/>
      </c>
      <c r="E560" s="124" t="str">
        <f t="shared" si="51"/>
        <v/>
      </c>
      <c r="F560" s="124" t="str">
        <f t="shared" si="52"/>
        <v/>
      </c>
      <c r="G560" s="125"/>
      <c r="H560" s="124">
        <f t="shared" si="53"/>
        <v>0</v>
      </c>
    </row>
    <row r="561" spans="2:8" ht="15" hidden="1" customHeight="1">
      <c r="B561" s="126" t="str">
        <f t="shared" si="49"/>
        <v/>
      </c>
      <c r="C561" s="127" t="str">
        <f t="shared" si="48"/>
        <v/>
      </c>
      <c r="D561" s="123" t="str">
        <f t="shared" si="50"/>
        <v/>
      </c>
      <c r="E561" s="124" t="str">
        <f t="shared" si="51"/>
        <v/>
      </c>
      <c r="F561" s="124" t="str">
        <f t="shared" si="52"/>
        <v/>
      </c>
      <c r="G561" s="125"/>
      <c r="H561" s="124">
        <f t="shared" si="53"/>
        <v>0</v>
      </c>
    </row>
    <row r="562" spans="2:8" ht="15" hidden="1" customHeight="1">
      <c r="B562" s="126" t="str">
        <f t="shared" si="49"/>
        <v/>
      </c>
      <c r="C562" s="127" t="str">
        <f t="shared" si="48"/>
        <v/>
      </c>
      <c r="D562" s="123" t="str">
        <f t="shared" si="50"/>
        <v/>
      </c>
      <c r="E562" s="124" t="str">
        <f t="shared" si="51"/>
        <v/>
      </c>
      <c r="F562" s="124" t="str">
        <f t="shared" si="52"/>
        <v/>
      </c>
      <c r="G562" s="125"/>
      <c r="H562" s="124">
        <f t="shared" si="53"/>
        <v>0</v>
      </c>
    </row>
    <row r="563" spans="2:8" ht="15" hidden="1" customHeight="1">
      <c r="B563" s="126" t="str">
        <f t="shared" si="49"/>
        <v/>
      </c>
      <c r="C563" s="127" t="str">
        <f t="shared" si="48"/>
        <v/>
      </c>
      <c r="D563" s="123" t="str">
        <f t="shared" si="50"/>
        <v/>
      </c>
      <c r="E563" s="124" t="str">
        <f t="shared" si="51"/>
        <v/>
      </c>
      <c r="F563" s="124" t="str">
        <f t="shared" si="52"/>
        <v/>
      </c>
      <c r="G563" s="125"/>
      <c r="H563" s="124">
        <f t="shared" si="53"/>
        <v>0</v>
      </c>
    </row>
    <row r="564" spans="2:8" ht="15" hidden="1" customHeight="1">
      <c r="B564" s="126" t="str">
        <f t="shared" si="49"/>
        <v/>
      </c>
      <c r="C564" s="127" t="str">
        <f t="shared" si="48"/>
        <v/>
      </c>
      <c r="D564" s="123" t="str">
        <f t="shared" si="50"/>
        <v/>
      </c>
      <c r="E564" s="124" t="str">
        <f t="shared" si="51"/>
        <v/>
      </c>
      <c r="F564" s="124" t="str">
        <f t="shared" si="52"/>
        <v/>
      </c>
      <c r="G564" s="125"/>
      <c r="H564" s="124">
        <f t="shared" si="53"/>
        <v>0</v>
      </c>
    </row>
    <row r="565" spans="2:8" ht="15" hidden="1" customHeight="1">
      <c r="B565" s="126" t="str">
        <f t="shared" si="49"/>
        <v/>
      </c>
      <c r="C565" s="127" t="str">
        <f t="shared" si="48"/>
        <v/>
      </c>
      <c r="D565" s="123" t="str">
        <f t="shared" si="50"/>
        <v/>
      </c>
      <c r="E565" s="124" t="str">
        <f t="shared" si="51"/>
        <v/>
      </c>
      <c r="F565" s="124" t="str">
        <f t="shared" si="52"/>
        <v/>
      </c>
      <c r="G565" s="125"/>
      <c r="H565" s="124">
        <f t="shared" si="53"/>
        <v>0</v>
      </c>
    </row>
    <row r="566" spans="2:8" ht="15" hidden="1" customHeight="1">
      <c r="B566" s="126" t="str">
        <f t="shared" si="49"/>
        <v/>
      </c>
      <c r="C566" s="127" t="str">
        <f t="shared" si="48"/>
        <v/>
      </c>
      <c r="D566" s="123" t="str">
        <f t="shared" si="50"/>
        <v/>
      </c>
      <c r="E566" s="124" t="str">
        <f t="shared" si="51"/>
        <v/>
      </c>
      <c r="F566" s="124" t="str">
        <f t="shared" si="52"/>
        <v/>
      </c>
      <c r="G566" s="125"/>
      <c r="H566" s="124">
        <f t="shared" si="53"/>
        <v>0</v>
      </c>
    </row>
    <row r="567" spans="2:8" ht="15" hidden="1" customHeight="1">
      <c r="B567" s="126" t="str">
        <f t="shared" si="49"/>
        <v/>
      </c>
      <c r="C567" s="127" t="str">
        <f t="shared" si="48"/>
        <v/>
      </c>
      <c r="D567" s="123" t="str">
        <f t="shared" si="50"/>
        <v/>
      </c>
      <c r="E567" s="124" t="str">
        <f t="shared" si="51"/>
        <v/>
      </c>
      <c r="F567" s="124" t="str">
        <f t="shared" si="52"/>
        <v/>
      </c>
      <c r="G567" s="125"/>
      <c r="H567" s="124">
        <f t="shared" si="53"/>
        <v>0</v>
      </c>
    </row>
    <row r="568" spans="2:8" ht="15" hidden="1" customHeight="1">
      <c r="B568" s="126" t="str">
        <f t="shared" si="49"/>
        <v/>
      </c>
      <c r="C568" s="127" t="str">
        <f t="shared" si="48"/>
        <v/>
      </c>
      <c r="D568" s="123" t="str">
        <f t="shared" si="50"/>
        <v/>
      </c>
      <c r="E568" s="124" t="str">
        <f t="shared" si="51"/>
        <v/>
      </c>
      <c r="F568" s="124" t="str">
        <f t="shared" si="52"/>
        <v/>
      </c>
      <c r="G568" s="125"/>
      <c r="H568" s="124">
        <f t="shared" si="53"/>
        <v>0</v>
      </c>
    </row>
    <row r="569" spans="2:8" ht="15" hidden="1" customHeight="1">
      <c r="B569" s="126" t="str">
        <f t="shared" si="49"/>
        <v/>
      </c>
      <c r="C569" s="127" t="str">
        <f t="shared" si="48"/>
        <v/>
      </c>
      <c r="D569" s="123" t="str">
        <f t="shared" si="50"/>
        <v/>
      </c>
      <c r="E569" s="124" t="str">
        <f t="shared" si="51"/>
        <v/>
      </c>
      <c r="F569" s="124" t="str">
        <f t="shared" si="52"/>
        <v/>
      </c>
      <c r="G569" s="125"/>
      <c r="H569" s="124">
        <f t="shared" si="53"/>
        <v>0</v>
      </c>
    </row>
    <row r="570" spans="2:8" ht="15" hidden="1" customHeight="1">
      <c r="B570" s="126" t="str">
        <f t="shared" si="49"/>
        <v/>
      </c>
      <c r="C570" s="127" t="str">
        <f t="shared" si="48"/>
        <v/>
      </c>
      <c r="D570" s="123" t="str">
        <f t="shared" si="50"/>
        <v/>
      </c>
      <c r="E570" s="124" t="str">
        <f t="shared" si="51"/>
        <v/>
      </c>
      <c r="F570" s="124" t="str">
        <f t="shared" si="52"/>
        <v/>
      </c>
      <c r="G570" s="125"/>
      <c r="H570" s="124">
        <f t="shared" si="53"/>
        <v>0</v>
      </c>
    </row>
    <row r="571" spans="2:8" ht="15" hidden="1" customHeight="1">
      <c r="B571" s="126" t="str">
        <f t="shared" si="49"/>
        <v/>
      </c>
      <c r="C571" s="127" t="str">
        <f t="shared" si="48"/>
        <v/>
      </c>
      <c r="D571" s="123" t="str">
        <f t="shared" si="50"/>
        <v/>
      </c>
      <c r="E571" s="124" t="str">
        <f t="shared" si="51"/>
        <v/>
      </c>
      <c r="F571" s="124" t="str">
        <f t="shared" si="52"/>
        <v/>
      </c>
      <c r="G571" s="125"/>
      <c r="H571" s="124">
        <f t="shared" si="53"/>
        <v>0</v>
      </c>
    </row>
    <row r="572" spans="2:8" ht="15" hidden="1" customHeight="1">
      <c r="B572" s="126" t="str">
        <f t="shared" si="49"/>
        <v/>
      </c>
      <c r="C572" s="127" t="str">
        <f t="shared" si="48"/>
        <v/>
      </c>
      <c r="D572" s="123" t="str">
        <f t="shared" si="50"/>
        <v/>
      </c>
      <c r="E572" s="124" t="str">
        <f t="shared" si="51"/>
        <v/>
      </c>
      <c r="F572" s="124" t="str">
        <f t="shared" si="52"/>
        <v/>
      </c>
      <c r="G572" s="125"/>
      <c r="H572" s="124">
        <f t="shared" si="53"/>
        <v>0</v>
      </c>
    </row>
    <row r="573" spans="2:8" ht="15" hidden="1" customHeight="1">
      <c r="B573" s="126" t="str">
        <f t="shared" si="49"/>
        <v/>
      </c>
      <c r="C573" s="127" t="str">
        <f t="shared" si="48"/>
        <v/>
      </c>
      <c r="D573" s="123" t="str">
        <f t="shared" si="50"/>
        <v/>
      </c>
      <c r="E573" s="124" t="str">
        <f t="shared" si="51"/>
        <v/>
      </c>
      <c r="F573" s="124" t="str">
        <f t="shared" si="52"/>
        <v/>
      </c>
      <c r="G573" s="125"/>
      <c r="H573" s="124">
        <f t="shared" si="53"/>
        <v>0</v>
      </c>
    </row>
    <row r="574" spans="2:8" ht="15" hidden="1" customHeight="1">
      <c r="B574" s="126" t="str">
        <f t="shared" si="49"/>
        <v/>
      </c>
      <c r="C574" s="127" t="str">
        <f t="shared" si="48"/>
        <v/>
      </c>
      <c r="D574" s="123" t="str">
        <f t="shared" si="50"/>
        <v/>
      </c>
      <c r="E574" s="124" t="str">
        <f t="shared" si="51"/>
        <v/>
      </c>
      <c r="F574" s="124" t="str">
        <f t="shared" si="52"/>
        <v/>
      </c>
      <c r="G574" s="125"/>
      <c r="H574" s="124">
        <f t="shared" si="53"/>
        <v>0</v>
      </c>
    </row>
    <row r="575" spans="2:8" ht="15" hidden="1" customHeight="1">
      <c r="B575" s="126" t="str">
        <f t="shared" si="49"/>
        <v/>
      </c>
      <c r="C575" s="127" t="str">
        <f t="shared" si="48"/>
        <v/>
      </c>
      <c r="D575" s="123" t="str">
        <f t="shared" si="50"/>
        <v/>
      </c>
      <c r="E575" s="124" t="str">
        <f t="shared" si="51"/>
        <v/>
      </c>
      <c r="F575" s="124" t="str">
        <f t="shared" si="52"/>
        <v/>
      </c>
      <c r="G575" s="125"/>
      <c r="H575" s="124">
        <f t="shared" si="53"/>
        <v>0</v>
      </c>
    </row>
    <row r="576" spans="2:8" ht="15" hidden="1" customHeight="1">
      <c r="B576" s="126" t="str">
        <f t="shared" si="49"/>
        <v/>
      </c>
      <c r="C576" s="127" t="str">
        <f t="shared" si="48"/>
        <v/>
      </c>
      <c r="D576" s="123" t="str">
        <f t="shared" si="50"/>
        <v/>
      </c>
      <c r="E576" s="124" t="str">
        <f t="shared" si="51"/>
        <v/>
      </c>
      <c r="F576" s="124" t="str">
        <f t="shared" si="52"/>
        <v/>
      </c>
      <c r="G576" s="125"/>
      <c r="H576" s="124">
        <f t="shared" si="53"/>
        <v>0</v>
      </c>
    </row>
    <row r="577" spans="2:8" ht="15" hidden="1" customHeight="1">
      <c r="B577" s="126" t="str">
        <f t="shared" si="49"/>
        <v/>
      </c>
      <c r="C577" s="127" t="str">
        <f t="shared" si="48"/>
        <v/>
      </c>
      <c r="D577" s="123" t="str">
        <f t="shared" si="50"/>
        <v/>
      </c>
      <c r="E577" s="124" t="str">
        <f t="shared" si="51"/>
        <v/>
      </c>
      <c r="F577" s="124" t="str">
        <f t="shared" si="52"/>
        <v/>
      </c>
      <c r="G577" s="125"/>
      <c r="H577" s="124">
        <f t="shared" si="53"/>
        <v>0</v>
      </c>
    </row>
    <row r="578" spans="2:8" ht="15" hidden="1" customHeight="1">
      <c r="B578" s="126" t="str">
        <f t="shared" si="49"/>
        <v/>
      </c>
      <c r="C578" s="127" t="str">
        <f t="shared" si="48"/>
        <v/>
      </c>
      <c r="D578" s="123" t="str">
        <f t="shared" si="50"/>
        <v/>
      </c>
      <c r="E578" s="124" t="str">
        <f t="shared" si="51"/>
        <v/>
      </c>
      <c r="F578" s="124" t="str">
        <f t="shared" si="52"/>
        <v/>
      </c>
      <c r="G578" s="125"/>
      <c r="H578" s="124">
        <f t="shared" si="53"/>
        <v>0</v>
      </c>
    </row>
    <row r="579" spans="2:8" ht="15" hidden="1" customHeight="1">
      <c r="B579" s="126" t="str">
        <f t="shared" si="49"/>
        <v/>
      </c>
      <c r="C579" s="127" t="str">
        <f t="shared" si="48"/>
        <v/>
      </c>
      <c r="D579" s="123" t="str">
        <f t="shared" si="50"/>
        <v/>
      </c>
      <c r="E579" s="124" t="str">
        <f t="shared" si="51"/>
        <v/>
      </c>
      <c r="F579" s="124" t="str">
        <f t="shared" si="52"/>
        <v/>
      </c>
      <c r="G579" s="125"/>
      <c r="H579" s="124">
        <f t="shared" si="53"/>
        <v>0</v>
      </c>
    </row>
    <row r="580" spans="2:8" ht="15" hidden="1" customHeight="1">
      <c r="B580" s="126" t="str">
        <f t="shared" si="49"/>
        <v/>
      </c>
      <c r="C580" s="127" t="str">
        <f t="shared" si="48"/>
        <v/>
      </c>
      <c r="D580" s="123" t="str">
        <f t="shared" si="50"/>
        <v/>
      </c>
      <c r="E580" s="124" t="str">
        <f t="shared" si="51"/>
        <v/>
      </c>
      <c r="F580" s="124" t="str">
        <f t="shared" si="52"/>
        <v/>
      </c>
      <c r="G580" s="125"/>
      <c r="H580" s="124">
        <f t="shared" si="53"/>
        <v>0</v>
      </c>
    </row>
    <row r="581" spans="2:8" ht="15" hidden="1" customHeight="1">
      <c r="B581" s="126" t="str">
        <f t="shared" si="49"/>
        <v/>
      </c>
      <c r="C581" s="127" t="str">
        <f t="shared" si="48"/>
        <v/>
      </c>
      <c r="D581" s="123" t="str">
        <f t="shared" si="50"/>
        <v/>
      </c>
      <c r="E581" s="124" t="str">
        <f t="shared" si="51"/>
        <v/>
      </c>
      <c r="F581" s="124" t="str">
        <f t="shared" si="52"/>
        <v/>
      </c>
      <c r="G581" s="125"/>
      <c r="H581" s="124">
        <f t="shared" si="53"/>
        <v>0</v>
      </c>
    </row>
    <row r="582" spans="2:8" ht="15" hidden="1" customHeight="1">
      <c r="B582" s="126" t="str">
        <f t="shared" si="49"/>
        <v/>
      </c>
      <c r="C582" s="127" t="str">
        <f t="shared" si="48"/>
        <v/>
      </c>
      <c r="D582" s="123" t="str">
        <f t="shared" si="50"/>
        <v/>
      </c>
      <c r="E582" s="124" t="str">
        <f t="shared" si="51"/>
        <v/>
      </c>
      <c r="F582" s="124" t="str">
        <f t="shared" si="52"/>
        <v/>
      </c>
      <c r="G582" s="125"/>
      <c r="H582" s="124">
        <f t="shared" si="53"/>
        <v>0</v>
      </c>
    </row>
    <row r="583" spans="2:8" ht="15" hidden="1" customHeight="1">
      <c r="B583" s="126" t="str">
        <f t="shared" si="49"/>
        <v/>
      </c>
      <c r="C583" s="127" t="str">
        <f t="shared" si="48"/>
        <v/>
      </c>
      <c r="D583" s="123" t="str">
        <f t="shared" si="50"/>
        <v/>
      </c>
      <c r="E583" s="124" t="str">
        <f t="shared" si="51"/>
        <v/>
      </c>
      <c r="F583" s="124" t="str">
        <f t="shared" si="52"/>
        <v/>
      </c>
      <c r="G583" s="125"/>
      <c r="H583" s="124">
        <f t="shared" si="53"/>
        <v>0</v>
      </c>
    </row>
    <row r="584" spans="2:8" ht="15" hidden="1" customHeight="1">
      <c r="B584" s="126" t="str">
        <f t="shared" si="49"/>
        <v/>
      </c>
      <c r="C584" s="127" t="str">
        <f t="shared" si="48"/>
        <v/>
      </c>
      <c r="D584" s="123" t="str">
        <f t="shared" si="50"/>
        <v/>
      </c>
      <c r="E584" s="124" t="str">
        <f t="shared" si="51"/>
        <v/>
      </c>
      <c r="F584" s="124" t="str">
        <f t="shared" si="52"/>
        <v/>
      </c>
      <c r="G584" s="125"/>
      <c r="H584" s="124">
        <f t="shared" si="53"/>
        <v>0</v>
      </c>
    </row>
    <row r="585" spans="2:8" ht="15" hidden="1" customHeight="1">
      <c r="B585" s="126" t="str">
        <f t="shared" si="49"/>
        <v/>
      </c>
      <c r="C585" s="127" t="str">
        <f t="shared" si="48"/>
        <v/>
      </c>
      <c r="D585" s="123" t="str">
        <f t="shared" si="50"/>
        <v/>
      </c>
      <c r="E585" s="124" t="str">
        <f t="shared" si="51"/>
        <v/>
      </c>
      <c r="F585" s="124" t="str">
        <f t="shared" si="52"/>
        <v/>
      </c>
      <c r="G585" s="125"/>
      <c r="H585" s="124">
        <f t="shared" si="53"/>
        <v>0</v>
      </c>
    </row>
    <row r="586" spans="2:8" ht="15" hidden="1" customHeight="1">
      <c r="B586" s="126" t="str">
        <f t="shared" si="49"/>
        <v/>
      </c>
      <c r="C586" s="127" t="str">
        <f t="shared" si="48"/>
        <v/>
      </c>
      <c r="D586" s="123" t="str">
        <f t="shared" si="50"/>
        <v/>
      </c>
      <c r="E586" s="124" t="str">
        <f t="shared" si="51"/>
        <v/>
      </c>
      <c r="F586" s="124" t="str">
        <f t="shared" si="52"/>
        <v/>
      </c>
      <c r="G586" s="125"/>
      <c r="H586" s="124">
        <f t="shared" si="53"/>
        <v>0</v>
      </c>
    </row>
    <row r="587" spans="2:8" ht="15" hidden="1" customHeight="1">
      <c r="B587" s="126" t="str">
        <f t="shared" si="49"/>
        <v/>
      </c>
      <c r="C587" s="127" t="str">
        <f t="shared" si="48"/>
        <v/>
      </c>
      <c r="D587" s="123" t="str">
        <f t="shared" si="50"/>
        <v/>
      </c>
      <c r="E587" s="124" t="str">
        <f t="shared" si="51"/>
        <v/>
      </c>
      <c r="F587" s="124" t="str">
        <f t="shared" si="52"/>
        <v/>
      </c>
      <c r="G587" s="125"/>
      <c r="H587" s="124">
        <f t="shared" si="53"/>
        <v>0</v>
      </c>
    </row>
    <row r="588" spans="2:8" ht="15" hidden="1" customHeight="1">
      <c r="B588" s="126" t="str">
        <f t="shared" si="49"/>
        <v/>
      </c>
      <c r="C588" s="127" t="str">
        <f t="shared" si="48"/>
        <v/>
      </c>
      <c r="D588" s="123" t="str">
        <f t="shared" si="50"/>
        <v/>
      </c>
      <c r="E588" s="124" t="str">
        <f t="shared" si="51"/>
        <v/>
      </c>
      <c r="F588" s="124" t="str">
        <f t="shared" si="52"/>
        <v/>
      </c>
      <c r="G588" s="125"/>
      <c r="H588" s="124">
        <f t="shared" si="53"/>
        <v>0</v>
      </c>
    </row>
    <row r="589" spans="2:8" ht="15" hidden="1" customHeight="1">
      <c r="B589" s="126" t="str">
        <f t="shared" si="49"/>
        <v/>
      </c>
      <c r="C589" s="127" t="str">
        <f t="shared" si="48"/>
        <v/>
      </c>
      <c r="D589" s="123" t="str">
        <f t="shared" si="50"/>
        <v/>
      </c>
      <c r="E589" s="124" t="str">
        <f t="shared" si="51"/>
        <v/>
      </c>
      <c r="F589" s="124" t="str">
        <f t="shared" si="52"/>
        <v/>
      </c>
      <c r="G589" s="125"/>
      <c r="H589" s="124">
        <f t="shared" si="53"/>
        <v>0</v>
      </c>
    </row>
    <row r="590" spans="2:8" ht="15" hidden="1" customHeight="1">
      <c r="B590" s="126" t="str">
        <f t="shared" si="49"/>
        <v/>
      </c>
      <c r="C590" s="127" t="str">
        <f t="shared" si="48"/>
        <v/>
      </c>
      <c r="D590" s="123" t="str">
        <f t="shared" si="50"/>
        <v/>
      </c>
      <c r="E590" s="124" t="str">
        <f t="shared" si="51"/>
        <v/>
      </c>
      <c r="F590" s="124" t="str">
        <f t="shared" si="52"/>
        <v/>
      </c>
      <c r="G590" s="125"/>
      <c r="H590" s="124">
        <f t="shared" si="53"/>
        <v>0</v>
      </c>
    </row>
    <row r="591" spans="2:8" ht="15" hidden="1" customHeight="1">
      <c r="B591" s="126" t="str">
        <f t="shared" si="49"/>
        <v/>
      </c>
      <c r="C591" s="127" t="str">
        <f t="shared" si="48"/>
        <v/>
      </c>
      <c r="D591" s="123" t="str">
        <f t="shared" si="50"/>
        <v/>
      </c>
      <c r="E591" s="124" t="str">
        <f t="shared" si="51"/>
        <v/>
      </c>
      <c r="F591" s="124" t="str">
        <f t="shared" si="52"/>
        <v/>
      </c>
      <c r="G591" s="125"/>
      <c r="H591" s="124">
        <f t="shared" si="53"/>
        <v>0</v>
      </c>
    </row>
    <row r="592" spans="2:8" ht="15" hidden="1" customHeight="1">
      <c r="B592" s="126" t="str">
        <f t="shared" si="49"/>
        <v/>
      </c>
      <c r="C592" s="127" t="str">
        <f t="shared" si="48"/>
        <v/>
      </c>
      <c r="D592" s="123" t="str">
        <f t="shared" si="50"/>
        <v/>
      </c>
      <c r="E592" s="124" t="str">
        <f t="shared" si="51"/>
        <v/>
      </c>
      <c r="F592" s="124" t="str">
        <f t="shared" si="52"/>
        <v/>
      </c>
      <c r="G592" s="125"/>
      <c r="H592" s="124">
        <f t="shared" si="53"/>
        <v>0</v>
      </c>
    </row>
    <row r="593" spans="2:8" ht="15" hidden="1" customHeight="1">
      <c r="B593" s="126" t="str">
        <f t="shared" si="49"/>
        <v/>
      </c>
      <c r="C593" s="127" t="str">
        <f t="shared" si="48"/>
        <v/>
      </c>
      <c r="D593" s="123" t="str">
        <f t="shared" si="50"/>
        <v/>
      </c>
      <c r="E593" s="124" t="str">
        <f t="shared" si="51"/>
        <v/>
      </c>
      <c r="F593" s="124" t="str">
        <f t="shared" si="52"/>
        <v/>
      </c>
      <c r="G593" s="125"/>
      <c r="H593" s="124">
        <f t="shared" si="53"/>
        <v>0</v>
      </c>
    </row>
    <row r="594" spans="2:8" ht="15" hidden="1" customHeight="1">
      <c r="B594" s="126" t="str">
        <f t="shared" si="49"/>
        <v/>
      </c>
      <c r="C594" s="127" t="str">
        <f t="shared" si="48"/>
        <v/>
      </c>
      <c r="D594" s="123" t="str">
        <f t="shared" si="50"/>
        <v/>
      </c>
      <c r="E594" s="124" t="str">
        <f t="shared" si="51"/>
        <v/>
      </c>
      <c r="F594" s="124" t="str">
        <f t="shared" si="52"/>
        <v/>
      </c>
      <c r="G594" s="125"/>
      <c r="H594" s="124">
        <f t="shared" si="53"/>
        <v>0</v>
      </c>
    </row>
    <row r="595" spans="2:8" ht="15" hidden="1" customHeight="1">
      <c r="B595" s="126" t="str">
        <f t="shared" si="49"/>
        <v/>
      </c>
      <c r="C595" s="127" t="str">
        <f t="shared" si="48"/>
        <v/>
      </c>
      <c r="D595" s="123" t="str">
        <f t="shared" si="50"/>
        <v/>
      </c>
      <c r="E595" s="124" t="str">
        <f t="shared" si="51"/>
        <v/>
      </c>
      <c r="F595" s="124" t="str">
        <f t="shared" si="52"/>
        <v/>
      </c>
      <c r="G595" s="125"/>
      <c r="H595" s="124">
        <f t="shared" si="53"/>
        <v>0</v>
      </c>
    </row>
    <row r="596" spans="2:8" ht="15" hidden="1" customHeight="1">
      <c r="B596" s="126" t="str">
        <f t="shared" si="49"/>
        <v/>
      </c>
      <c r="C596" s="127" t="str">
        <f t="shared" si="48"/>
        <v/>
      </c>
      <c r="D596" s="123" t="str">
        <f t="shared" si="50"/>
        <v/>
      </c>
      <c r="E596" s="124" t="str">
        <f t="shared" si="51"/>
        <v/>
      </c>
      <c r="F596" s="124" t="str">
        <f t="shared" si="52"/>
        <v/>
      </c>
      <c r="G596" s="125"/>
      <c r="H596" s="124">
        <f t="shared" si="53"/>
        <v>0</v>
      </c>
    </row>
    <row r="597" spans="2:8" ht="15" hidden="1" customHeight="1">
      <c r="B597" s="126" t="str">
        <f t="shared" si="49"/>
        <v/>
      </c>
      <c r="C597" s="127" t="str">
        <f t="shared" si="48"/>
        <v/>
      </c>
      <c r="D597" s="123" t="str">
        <f t="shared" si="50"/>
        <v/>
      </c>
      <c r="E597" s="124" t="str">
        <f t="shared" si="51"/>
        <v/>
      </c>
      <c r="F597" s="124" t="str">
        <f t="shared" si="52"/>
        <v/>
      </c>
      <c r="G597" s="125"/>
      <c r="H597" s="124">
        <f t="shared" si="53"/>
        <v>0</v>
      </c>
    </row>
    <row r="598" spans="2:8" ht="15" hidden="1" customHeight="1">
      <c r="B598" s="126" t="str">
        <f t="shared" si="49"/>
        <v/>
      </c>
      <c r="C598" s="127" t="str">
        <f t="shared" si="48"/>
        <v/>
      </c>
      <c r="D598" s="123" t="str">
        <f t="shared" si="50"/>
        <v/>
      </c>
      <c r="E598" s="124" t="str">
        <f t="shared" si="51"/>
        <v/>
      </c>
      <c r="F598" s="124" t="str">
        <f t="shared" si="52"/>
        <v/>
      </c>
      <c r="G598" s="125"/>
      <c r="H598" s="124">
        <f t="shared" si="53"/>
        <v>0</v>
      </c>
    </row>
    <row r="599" spans="2:8" ht="15" hidden="1" customHeight="1">
      <c r="B599" s="126" t="str">
        <f t="shared" si="49"/>
        <v/>
      </c>
      <c r="C599" s="127" t="str">
        <f t="shared" si="48"/>
        <v/>
      </c>
      <c r="D599" s="123" t="str">
        <f t="shared" si="50"/>
        <v/>
      </c>
      <c r="E599" s="124" t="str">
        <f t="shared" si="51"/>
        <v/>
      </c>
      <c r="F599" s="124" t="str">
        <f t="shared" si="52"/>
        <v/>
      </c>
      <c r="G599" s="125"/>
      <c r="H599" s="124">
        <f t="shared" si="53"/>
        <v>0</v>
      </c>
    </row>
    <row r="600" spans="2:8" ht="15" hidden="1" customHeight="1">
      <c r="B600" s="126" t="str">
        <f t="shared" si="49"/>
        <v/>
      </c>
      <c r="C600" s="127" t="str">
        <f t="shared" si="48"/>
        <v/>
      </c>
      <c r="D600" s="123" t="str">
        <f t="shared" si="50"/>
        <v/>
      </c>
      <c r="E600" s="124" t="str">
        <f t="shared" si="51"/>
        <v/>
      </c>
      <c r="F600" s="124" t="str">
        <f t="shared" si="52"/>
        <v/>
      </c>
      <c r="G600" s="125"/>
      <c r="H600" s="124">
        <f t="shared" si="53"/>
        <v>0</v>
      </c>
    </row>
    <row r="601" spans="2:8" ht="15" hidden="1" customHeight="1">
      <c r="B601" s="126" t="str">
        <f t="shared" si="49"/>
        <v/>
      </c>
      <c r="C601" s="127" t="str">
        <f t="shared" si="48"/>
        <v/>
      </c>
      <c r="D601" s="123" t="str">
        <f t="shared" si="50"/>
        <v/>
      </c>
      <c r="E601" s="124" t="str">
        <f t="shared" si="51"/>
        <v/>
      </c>
      <c r="F601" s="124" t="str">
        <f t="shared" si="52"/>
        <v/>
      </c>
      <c r="G601" s="125"/>
      <c r="H601" s="124">
        <f t="shared" si="53"/>
        <v>0</v>
      </c>
    </row>
    <row r="602" spans="2:8" ht="15" hidden="1" customHeight="1">
      <c r="B602" s="126" t="str">
        <f t="shared" si="49"/>
        <v/>
      </c>
      <c r="C602" s="127" t="str">
        <f t="shared" ref="C602:C665" si="54">IF(B602="","",IF(B602&lt;=$D$16,IF(payments_per_year=26,DATE(YEAR(start_date),MONTH(start_date),DAY(start_date)+14*B602),IF(payments_per_year=52,DATE(YEAR(start_date),MONTH(start_date),DAY(start_date)+7*B602),DATE(YEAR(start_date),MONTH(start_date)+B602*12/$D$11,DAY(start_date)))),""))</f>
        <v/>
      </c>
      <c r="D602" s="123" t="str">
        <f t="shared" si="50"/>
        <v/>
      </c>
      <c r="E602" s="124" t="str">
        <f t="shared" si="51"/>
        <v/>
      </c>
      <c r="F602" s="124" t="str">
        <f t="shared" si="52"/>
        <v/>
      </c>
      <c r="G602" s="125"/>
      <c r="H602" s="124">
        <f t="shared" si="53"/>
        <v>0</v>
      </c>
    </row>
    <row r="603" spans="2:8" ht="15" hidden="1" customHeight="1">
      <c r="B603" s="126" t="str">
        <f t="shared" si="49"/>
        <v/>
      </c>
      <c r="C603" s="127" t="str">
        <f t="shared" si="54"/>
        <v/>
      </c>
      <c r="D603" s="123" t="str">
        <f t="shared" si="50"/>
        <v/>
      </c>
      <c r="E603" s="124" t="str">
        <f t="shared" si="51"/>
        <v/>
      </c>
      <c r="F603" s="124" t="str">
        <f t="shared" si="52"/>
        <v/>
      </c>
      <c r="G603" s="125"/>
      <c r="H603" s="124">
        <f t="shared" si="53"/>
        <v>0</v>
      </c>
    </row>
    <row r="604" spans="2:8" ht="15" hidden="1" customHeight="1">
      <c r="B604" s="126" t="str">
        <f t="shared" si="49"/>
        <v/>
      </c>
      <c r="C604" s="127" t="str">
        <f t="shared" si="54"/>
        <v/>
      </c>
      <c r="D604" s="123" t="str">
        <f t="shared" si="50"/>
        <v/>
      </c>
      <c r="E604" s="124" t="str">
        <f t="shared" si="51"/>
        <v/>
      </c>
      <c r="F604" s="124" t="str">
        <f t="shared" si="52"/>
        <v/>
      </c>
      <c r="G604" s="125"/>
      <c r="H604" s="124">
        <f t="shared" si="53"/>
        <v>0</v>
      </c>
    </row>
    <row r="605" spans="2:8" ht="15" hidden="1" customHeight="1">
      <c r="B605" s="126" t="str">
        <f t="shared" ref="B605:B668" si="55">IF(B604&lt;$D$16,IF(H604&gt;0,B604+1,""),"")</f>
        <v/>
      </c>
      <c r="C605" s="127" t="str">
        <f t="shared" si="54"/>
        <v/>
      </c>
      <c r="D605" s="123" t="str">
        <f t="shared" ref="D605:D668" si="56">IF(C605="","",IF($D$15+F605&gt;H604,ROUND(H604+F605,2),$D$15))</f>
        <v/>
      </c>
      <c r="E605" s="124" t="str">
        <f t="shared" ref="E605:E668" si="57">IF(C605="","",D605-F605)</f>
        <v/>
      </c>
      <c r="F605" s="124" t="str">
        <f t="shared" ref="F605:F668" si="58">IF(C605="","",ROUND(H604*$D$9/payments_per_year,2))</f>
        <v/>
      </c>
      <c r="G605" s="125"/>
      <c r="H605" s="124">
        <f t="shared" ref="H605:H668" si="59">IF(B605="",0,ROUND(H604-E605-G605,2))</f>
        <v>0</v>
      </c>
    </row>
    <row r="606" spans="2:8" ht="15" hidden="1" customHeight="1">
      <c r="B606" s="126" t="str">
        <f t="shared" si="55"/>
        <v/>
      </c>
      <c r="C606" s="127" t="str">
        <f t="shared" si="54"/>
        <v/>
      </c>
      <c r="D606" s="123" t="str">
        <f t="shared" si="56"/>
        <v/>
      </c>
      <c r="E606" s="124" t="str">
        <f t="shared" si="57"/>
        <v/>
      </c>
      <c r="F606" s="124" t="str">
        <f t="shared" si="58"/>
        <v/>
      </c>
      <c r="G606" s="125"/>
      <c r="H606" s="124">
        <f t="shared" si="59"/>
        <v>0</v>
      </c>
    </row>
    <row r="607" spans="2:8" ht="15" hidden="1" customHeight="1">
      <c r="B607" s="126" t="str">
        <f t="shared" si="55"/>
        <v/>
      </c>
      <c r="C607" s="127" t="str">
        <f t="shared" si="54"/>
        <v/>
      </c>
      <c r="D607" s="123" t="str">
        <f t="shared" si="56"/>
        <v/>
      </c>
      <c r="E607" s="124" t="str">
        <f t="shared" si="57"/>
        <v/>
      </c>
      <c r="F607" s="124" t="str">
        <f t="shared" si="58"/>
        <v/>
      </c>
      <c r="G607" s="125"/>
      <c r="H607" s="124">
        <f t="shared" si="59"/>
        <v>0</v>
      </c>
    </row>
    <row r="608" spans="2:8" ht="15" hidden="1" customHeight="1">
      <c r="B608" s="126" t="str">
        <f t="shared" si="55"/>
        <v/>
      </c>
      <c r="C608" s="127" t="str">
        <f t="shared" si="54"/>
        <v/>
      </c>
      <c r="D608" s="123" t="str">
        <f t="shared" si="56"/>
        <v/>
      </c>
      <c r="E608" s="124" t="str">
        <f t="shared" si="57"/>
        <v/>
      </c>
      <c r="F608" s="124" t="str">
        <f t="shared" si="58"/>
        <v/>
      </c>
      <c r="G608" s="125"/>
      <c r="H608" s="124">
        <f t="shared" si="59"/>
        <v>0</v>
      </c>
    </row>
    <row r="609" spans="2:8" ht="15" hidden="1" customHeight="1">
      <c r="B609" s="126" t="str">
        <f t="shared" si="55"/>
        <v/>
      </c>
      <c r="C609" s="127" t="str">
        <f t="shared" si="54"/>
        <v/>
      </c>
      <c r="D609" s="123" t="str">
        <f t="shared" si="56"/>
        <v/>
      </c>
      <c r="E609" s="124" t="str">
        <f t="shared" si="57"/>
        <v/>
      </c>
      <c r="F609" s="124" t="str">
        <f t="shared" si="58"/>
        <v/>
      </c>
      <c r="G609" s="125"/>
      <c r="H609" s="124">
        <f t="shared" si="59"/>
        <v>0</v>
      </c>
    </row>
    <row r="610" spans="2:8" ht="15" hidden="1" customHeight="1">
      <c r="B610" s="126" t="str">
        <f t="shared" si="55"/>
        <v/>
      </c>
      <c r="C610" s="127" t="str">
        <f t="shared" si="54"/>
        <v/>
      </c>
      <c r="D610" s="123" t="str">
        <f t="shared" si="56"/>
        <v/>
      </c>
      <c r="E610" s="124" t="str">
        <f t="shared" si="57"/>
        <v/>
      </c>
      <c r="F610" s="124" t="str">
        <f t="shared" si="58"/>
        <v/>
      </c>
      <c r="G610" s="125"/>
      <c r="H610" s="124">
        <f t="shared" si="59"/>
        <v>0</v>
      </c>
    </row>
    <row r="611" spans="2:8" ht="15" hidden="1" customHeight="1">
      <c r="B611" s="126" t="str">
        <f t="shared" si="55"/>
        <v/>
      </c>
      <c r="C611" s="127" t="str">
        <f t="shared" si="54"/>
        <v/>
      </c>
      <c r="D611" s="123" t="str">
        <f t="shared" si="56"/>
        <v/>
      </c>
      <c r="E611" s="124" t="str">
        <f t="shared" si="57"/>
        <v/>
      </c>
      <c r="F611" s="124" t="str">
        <f t="shared" si="58"/>
        <v/>
      </c>
      <c r="G611" s="125"/>
      <c r="H611" s="124">
        <f t="shared" si="59"/>
        <v>0</v>
      </c>
    </row>
    <row r="612" spans="2:8" ht="15" hidden="1" customHeight="1">
      <c r="B612" s="126" t="str">
        <f t="shared" si="55"/>
        <v/>
      </c>
      <c r="C612" s="127" t="str">
        <f t="shared" si="54"/>
        <v/>
      </c>
      <c r="D612" s="123" t="str">
        <f t="shared" si="56"/>
        <v/>
      </c>
      <c r="E612" s="124" t="str">
        <f t="shared" si="57"/>
        <v/>
      </c>
      <c r="F612" s="124" t="str">
        <f t="shared" si="58"/>
        <v/>
      </c>
      <c r="G612" s="125"/>
      <c r="H612" s="124">
        <f t="shared" si="59"/>
        <v>0</v>
      </c>
    </row>
    <row r="613" spans="2:8" ht="15" hidden="1" customHeight="1">
      <c r="B613" s="126" t="str">
        <f t="shared" si="55"/>
        <v/>
      </c>
      <c r="C613" s="127" t="str">
        <f t="shared" si="54"/>
        <v/>
      </c>
      <c r="D613" s="123" t="str">
        <f t="shared" si="56"/>
        <v/>
      </c>
      <c r="E613" s="124" t="str">
        <f t="shared" si="57"/>
        <v/>
      </c>
      <c r="F613" s="124" t="str">
        <f t="shared" si="58"/>
        <v/>
      </c>
      <c r="G613" s="125"/>
      <c r="H613" s="124">
        <f t="shared" si="59"/>
        <v>0</v>
      </c>
    </row>
    <row r="614" spans="2:8" ht="15" hidden="1" customHeight="1">
      <c r="B614" s="126" t="str">
        <f t="shared" si="55"/>
        <v/>
      </c>
      <c r="C614" s="127" t="str">
        <f t="shared" si="54"/>
        <v/>
      </c>
      <c r="D614" s="123" t="str">
        <f t="shared" si="56"/>
        <v/>
      </c>
      <c r="E614" s="124" t="str">
        <f t="shared" si="57"/>
        <v/>
      </c>
      <c r="F614" s="124" t="str">
        <f t="shared" si="58"/>
        <v/>
      </c>
      <c r="G614" s="125"/>
      <c r="H614" s="124">
        <f t="shared" si="59"/>
        <v>0</v>
      </c>
    </row>
    <row r="615" spans="2:8" ht="15" hidden="1" customHeight="1">
      <c r="B615" s="126" t="str">
        <f t="shared" si="55"/>
        <v/>
      </c>
      <c r="C615" s="127" t="str">
        <f t="shared" si="54"/>
        <v/>
      </c>
      <c r="D615" s="123" t="str">
        <f t="shared" si="56"/>
        <v/>
      </c>
      <c r="E615" s="124" t="str">
        <f t="shared" si="57"/>
        <v/>
      </c>
      <c r="F615" s="124" t="str">
        <f t="shared" si="58"/>
        <v/>
      </c>
      <c r="G615" s="125"/>
      <c r="H615" s="124">
        <f t="shared" si="59"/>
        <v>0</v>
      </c>
    </row>
    <row r="616" spans="2:8" ht="15" hidden="1" customHeight="1">
      <c r="B616" s="126" t="str">
        <f t="shared" si="55"/>
        <v/>
      </c>
      <c r="C616" s="127" t="str">
        <f t="shared" si="54"/>
        <v/>
      </c>
      <c r="D616" s="123" t="str">
        <f t="shared" si="56"/>
        <v/>
      </c>
      <c r="E616" s="124" t="str">
        <f t="shared" si="57"/>
        <v/>
      </c>
      <c r="F616" s="124" t="str">
        <f t="shared" si="58"/>
        <v/>
      </c>
      <c r="G616" s="125"/>
      <c r="H616" s="124">
        <f t="shared" si="59"/>
        <v>0</v>
      </c>
    </row>
    <row r="617" spans="2:8" ht="15" hidden="1" customHeight="1">
      <c r="B617" s="126" t="str">
        <f t="shared" si="55"/>
        <v/>
      </c>
      <c r="C617" s="127" t="str">
        <f t="shared" si="54"/>
        <v/>
      </c>
      <c r="D617" s="123" t="str">
        <f t="shared" si="56"/>
        <v/>
      </c>
      <c r="E617" s="124" t="str">
        <f t="shared" si="57"/>
        <v/>
      </c>
      <c r="F617" s="124" t="str">
        <f t="shared" si="58"/>
        <v/>
      </c>
      <c r="G617" s="125"/>
      <c r="H617" s="124">
        <f t="shared" si="59"/>
        <v>0</v>
      </c>
    </row>
    <row r="618" spans="2:8" ht="15" hidden="1" customHeight="1">
      <c r="B618" s="126" t="str">
        <f t="shared" si="55"/>
        <v/>
      </c>
      <c r="C618" s="127" t="str">
        <f t="shared" si="54"/>
        <v/>
      </c>
      <c r="D618" s="123" t="str">
        <f t="shared" si="56"/>
        <v/>
      </c>
      <c r="E618" s="124" t="str">
        <f t="shared" si="57"/>
        <v/>
      </c>
      <c r="F618" s="124" t="str">
        <f t="shared" si="58"/>
        <v/>
      </c>
      <c r="G618" s="125"/>
      <c r="H618" s="124">
        <f t="shared" si="59"/>
        <v>0</v>
      </c>
    </row>
    <row r="619" spans="2:8" ht="15" hidden="1" customHeight="1">
      <c r="B619" s="126" t="str">
        <f t="shared" si="55"/>
        <v/>
      </c>
      <c r="C619" s="127" t="str">
        <f t="shared" si="54"/>
        <v/>
      </c>
      <c r="D619" s="123" t="str">
        <f t="shared" si="56"/>
        <v/>
      </c>
      <c r="E619" s="124" t="str">
        <f t="shared" si="57"/>
        <v/>
      </c>
      <c r="F619" s="124" t="str">
        <f t="shared" si="58"/>
        <v/>
      </c>
      <c r="G619" s="125"/>
      <c r="H619" s="124">
        <f t="shared" si="59"/>
        <v>0</v>
      </c>
    </row>
    <row r="620" spans="2:8" ht="15" hidden="1" customHeight="1">
      <c r="B620" s="126" t="str">
        <f t="shared" si="55"/>
        <v/>
      </c>
      <c r="C620" s="127" t="str">
        <f t="shared" si="54"/>
        <v/>
      </c>
      <c r="D620" s="123" t="str">
        <f t="shared" si="56"/>
        <v/>
      </c>
      <c r="E620" s="124" t="str">
        <f t="shared" si="57"/>
        <v/>
      </c>
      <c r="F620" s="124" t="str">
        <f t="shared" si="58"/>
        <v/>
      </c>
      <c r="G620" s="125"/>
      <c r="H620" s="124">
        <f t="shared" si="59"/>
        <v>0</v>
      </c>
    </row>
    <row r="621" spans="2:8" ht="15" hidden="1" customHeight="1">
      <c r="B621" s="126" t="str">
        <f t="shared" si="55"/>
        <v/>
      </c>
      <c r="C621" s="127" t="str">
        <f t="shared" si="54"/>
        <v/>
      </c>
      <c r="D621" s="123" t="str">
        <f t="shared" si="56"/>
        <v/>
      </c>
      <c r="E621" s="124" t="str">
        <f t="shared" si="57"/>
        <v/>
      </c>
      <c r="F621" s="124" t="str">
        <f t="shared" si="58"/>
        <v/>
      </c>
      <c r="G621" s="125"/>
      <c r="H621" s="124">
        <f t="shared" si="59"/>
        <v>0</v>
      </c>
    </row>
    <row r="622" spans="2:8" ht="15" hidden="1" customHeight="1">
      <c r="B622" s="126" t="str">
        <f t="shared" si="55"/>
        <v/>
      </c>
      <c r="C622" s="127" t="str">
        <f t="shared" si="54"/>
        <v/>
      </c>
      <c r="D622" s="123" t="str">
        <f t="shared" si="56"/>
        <v/>
      </c>
      <c r="E622" s="124" t="str">
        <f t="shared" si="57"/>
        <v/>
      </c>
      <c r="F622" s="124" t="str">
        <f t="shared" si="58"/>
        <v/>
      </c>
      <c r="G622" s="125"/>
      <c r="H622" s="124">
        <f t="shared" si="59"/>
        <v>0</v>
      </c>
    </row>
    <row r="623" spans="2:8" ht="15" hidden="1" customHeight="1">
      <c r="B623" s="126" t="str">
        <f t="shared" si="55"/>
        <v/>
      </c>
      <c r="C623" s="127" t="str">
        <f t="shared" si="54"/>
        <v/>
      </c>
      <c r="D623" s="123" t="str">
        <f t="shared" si="56"/>
        <v/>
      </c>
      <c r="E623" s="124" t="str">
        <f t="shared" si="57"/>
        <v/>
      </c>
      <c r="F623" s="124" t="str">
        <f t="shared" si="58"/>
        <v/>
      </c>
      <c r="G623" s="125"/>
      <c r="H623" s="124">
        <f t="shared" si="59"/>
        <v>0</v>
      </c>
    </row>
    <row r="624" spans="2:8" ht="15" hidden="1" customHeight="1">
      <c r="B624" s="126" t="str">
        <f t="shared" si="55"/>
        <v/>
      </c>
      <c r="C624" s="127" t="str">
        <f t="shared" si="54"/>
        <v/>
      </c>
      <c r="D624" s="123" t="str">
        <f t="shared" si="56"/>
        <v/>
      </c>
      <c r="E624" s="124" t="str">
        <f t="shared" si="57"/>
        <v/>
      </c>
      <c r="F624" s="124" t="str">
        <f t="shared" si="58"/>
        <v/>
      </c>
      <c r="G624" s="125"/>
      <c r="H624" s="124">
        <f t="shared" si="59"/>
        <v>0</v>
      </c>
    </row>
    <row r="625" spans="2:8" ht="15" hidden="1" customHeight="1">
      <c r="B625" s="126" t="str">
        <f t="shared" si="55"/>
        <v/>
      </c>
      <c r="C625" s="127" t="str">
        <f t="shared" si="54"/>
        <v/>
      </c>
      <c r="D625" s="123" t="str">
        <f t="shared" si="56"/>
        <v/>
      </c>
      <c r="E625" s="124" t="str">
        <f t="shared" si="57"/>
        <v/>
      </c>
      <c r="F625" s="124" t="str">
        <f t="shared" si="58"/>
        <v/>
      </c>
      <c r="G625" s="125"/>
      <c r="H625" s="124">
        <f t="shared" si="59"/>
        <v>0</v>
      </c>
    </row>
    <row r="626" spans="2:8" ht="15" hidden="1" customHeight="1">
      <c r="B626" s="126" t="str">
        <f t="shared" si="55"/>
        <v/>
      </c>
      <c r="C626" s="127" t="str">
        <f t="shared" si="54"/>
        <v/>
      </c>
      <c r="D626" s="123" t="str">
        <f t="shared" si="56"/>
        <v/>
      </c>
      <c r="E626" s="124" t="str">
        <f t="shared" si="57"/>
        <v/>
      </c>
      <c r="F626" s="124" t="str">
        <f t="shared" si="58"/>
        <v/>
      </c>
      <c r="G626" s="125"/>
      <c r="H626" s="124">
        <f t="shared" si="59"/>
        <v>0</v>
      </c>
    </row>
    <row r="627" spans="2:8" ht="15" hidden="1" customHeight="1">
      <c r="B627" s="126" t="str">
        <f t="shared" si="55"/>
        <v/>
      </c>
      <c r="C627" s="127" t="str">
        <f t="shared" si="54"/>
        <v/>
      </c>
      <c r="D627" s="123" t="str">
        <f t="shared" si="56"/>
        <v/>
      </c>
      <c r="E627" s="124" t="str">
        <f t="shared" si="57"/>
        <v/>
      </c>
      <c r="F627" s="124" t="str">
        <f t="shared" si="58"/>
        <v/>
      </c>
      <c r="G627" s="125"/>
      <c r="H627" s="124">
        <f t="shared" si="59"/>
        <v>0</v>
      </c>
    </row>
    <row r="628" spans="2:8" ht="15" hidden="1" customHeight="1">
      <c r="B628" s="126" t="str">
        <f t="shared" si="55"/>
        <v/>
      </c>
      <c r="C628" s="127" t="str">
        <f t="shared" si="54"/>
        <v/>
      </c>
      <c r="D628" s="123" t="str">
        <f t="shared" si="56"/>
        <v/>
      </c>
      <c r="E628" s="124" t="str">
        <f t="shared" si="57"/>
        <v/>
      </c>
      <c r="F628" s="124" t="str">
        <f t="shared" si="58"/>
        <v/>
      </c>
      <c r="G628" s="125"/>
      <c r="H628" s="124">
        <f t="shared" si="59"/>
        <v>0</v>
      </c>
    </row>
    <row r="629" spans="2:8" ht="15" hidden="1" customHeight="1">
      <c r="B629" s="126" t="str">
        <f t="shared" si="55"/>
        <v/>
      </c>
      <c r="C629" s="127" t="str">
        <f t="shared" si="54"/>
        <v/>
      </c>
      <c r="D629" s="123" t="str">
        <f t="shared" si="56"/>
        <v/>
      </c>
      <c r="E629" s="124" t="str">
        <f t="shared" si="57"/>
        <v/>
      </c>
      <c r="F629" s="124" t="str">
        <f t="shared" si="58"/>
        <v/>
      </c>
      <c r="G629" s="125"/>
      <c r="H629" s="124">
        <f t="shared" si="59"/>
        <v>0</v>
      </c>
    </row>
    <row r="630" spans="2:8" ht="15" hidden="1" customHeight="1">
      <c r="B630" s="126" t="str">
        <f t="shared" si="55"/>
        <v/>
      </c>
      <c r="C630" s="127" t="str">
        <f t="shared" si="54"/>
        <v/>
      </c>
      <c r="D630" s="123" t="str">
        <f t="shared" si="56"/>
        <v/>
      </c>
      <c r="E630" s="124" t="str">
        <f t="shared" si="57"/>
        <v/>
      </c>
      <c r="F630" s="124" t="str">
        <f t="shared" si="58"/>
        <v/>
      </c>
      <c r="G630" s="125"/>
      <c r="H630" s="124">
        <f t="shared" si="59"/>
        <v>0</v>
      </c>
    </row>
    <row r="631" spans="2:8" ht="15" hidden="1" customHeight="1">
      <c r="B631" s="126" t="str">
        <f t="shared" si="55"/>
        <v/>
      </c>
      <c r="C631" s="127" t="str">
        <f t="shared" si="54"/>
        <v/>
      </c>
      <c r="D631" s="123" t="str">
        <f t="shared" si="56"/>
        <v/>
      </c>
      <c r="E631" s="124" t="str">
        <f t="shared" si="57"/>
        <v/>
      </c>
      <c r="F631" s="124" t="str">
        <f t="shared" si="58"/>
        <v/>
      </c>
      <c r="G631" s="125"/>
      <c r="H631" s="124">
        <f t="shared" si="59"/>
        <v>0</v>
      </c>
    </row>
    <row r="632" spans="2:8" ht="15" hidden="1" customHeight="1">
      <c r="B632" s="126" t="str">
        <f t="shared" si="55"/>
        <v/>
      </c>
      <c r="C632" s="127" t="str">
        <f t="shared" si="54"/>
        <v/>
      </c>
      <c r="D632" s="123" t="str">
        <f t="shared" si="56"/>
        <v/>
      </c>
      <c r="E632" s="124" t="str">
        <f t="shared" si="57"/>
        <v/>
      </c>
      <c r="F632" s="124" t="str">
        <f t="shared" si="58"/>
        <v/>
      </c>
      <c r="G632" s="125"/>
      <c r="H632" s="124">
        <f t="shared" si="59"/>
        <v>0</v>
      </c>
    </row>
    <row r="633" spans="2:8" ht="15" hidden="1" customHeight="1">
      <c r="B633" s="126" t="str">
        <f t="shared" si="55"/>
        <v/>
      </c>
      <c r="C633" s="127" t="str">
        <f t="shared" si="54"/>
        <v/>
      </c>
      <c r="D633" s="123" t="str">
        <f t="shared" si="56"/>
        <v/>
      </c>
      <c r="E633" s="124" t="str">
        <f t="shared" si="57"/>
        <v/>
      </c>
      <c r="F633" s="124" t="str">
        <f t="shared" si="58"/>
        <v/>
      </c>
      <c r="G633" s="125"/>
      <c r="H633" s="124">
        <f t="shared" si="59"/>
        <v>0</v>
      </c>
    </row>
    <row r="634" spans="2:8" ht="15" hidden="1" customHeight="1">
      <c r="B634" s="126" t="str">
        <f t="shared" si="55"/>
        <v/>
      </c>
      <c r="C634" s="127" t="str">
        <f t="shared" si="54"/>
        <v/>
      </c>
      <c r="D634" s="123" t="str">
        <f t="shared" si="56"/>
        <v/>
      </c>
      <c r="E634" s="124" t="str">
        <f t="shared" si="57"/>
        <v/>
      </c>
      <c r="F634" s="124" t="str">
        <f t="shared" si="58"/>
        <v/>
      </c>
      <c r="G634" s="125"/>
      <c r="H634" s="124">
        <f t="shared" si="59"/>
        <v>0</v>
      </c>
    </row>
    <row r="635" spans="2:8" ht="15" hidden="1" customHeight="1">
      <c r="B635" s="126" t="str">
        <f t="shared" si="55"/>
        <v/>
      </c>
      <c r="C635" s="127" t="str">
        <f t="shared" si="54"/>
        <v/>
      </c>
      <c r="D635" s="123" t="str">
        <f t="shared" si="56"/>
        <v/>
      </c>
      <c r="E635" s="124" t="str">
        <f t="shared" si="57"/>
        <v/>
      </c>
      <c r="F635" s="124" t="str">
        <f t="shared" si="58"/>
        <v/>
      </c>
      <c r="G635" s="125"/>
      <c r="H635" s="124">
        <f t="shared" si="59"/>
        <v>0</v>
      </c>
    </row>
    <row r="636" spans="2:8" ht="15" hidden="1" customHeight="1">
      <c r="B636" s="126" t="str">
        <f t="shared" si="55"/>
        <v/>
      </c>
      <c r="C636" s="127" t="str">
        <f t="shared" si="54"/>
        <v/>
      </c>
      <c r="D636" s="123" t="str">
        <f t="shared" si="56"/>
        <v/>
      </c>
      <c r="E636" s="124" t="str">
        <f t="shared" si="57"/>
        <v/>
      </c>
      <c r="F636" s="124" t="str">
        <f t="shared" si="58"/>
        <v/>
      </c>
      <c r="G636" s="125"/>
      <c r="H636" s="124">
        <f t="shared" si="59"/>
        <v>0</v>
      </c>
    </row>
    <row r="637" spans="2:8" ht="15" hidden="1" customHeight="1">
      <c r="B637" s="126" t="str">
        <f t="shared" si="55"/>
        <v/>
      </c>
      <c r="C637" s="127" t="str">
        <f t="shared" si="54"/>
        <v/>
      </c>
      <c r="D637" s="123" t="str">
        <f t="shared" si="56"/>
        <v/>
      </c>
      <c r="E637" s="124" t="str">
        <f t="shared" si="57"/>
        <v/>
      </c>
      <c r="F637" s="124" t="str">
        <f t="shared" si="58"/>
        <v/>
      </c>
      <c r="G637" s="125"/>
      <c r="H637" s="124">
        <f t="shared" si="59"/>
        <v>0</v>
      </c>
    </row>
    <row r="638" spans="2:8" ht="15" hidden="1" customHeight="1">
      <c r="B638" s="126" t="str">
        <f t="shared" si="55"/>
        <v/>
      </c>
      <c r="C638" s="127" t="str">
        <f t="shared" si="54"/>
        <v/>
      </c>
      <c r="D638" s="123" t="str">
        <f t="shared" si="56"/>
        <v/>
      </c>
      <c r="E638" s="124" t="str">
        <f t="shared" si="57"/>
        <v/>
      </c>
      <c r="F638" s="124" t="str">
        <f t="shared" si="58"/>
        <v/>
      </c>
      <c r="G638" s="125"/>
      <c r="H638" s="124">
        <f t="shared" si="59"/>
        <v>0</v>
      </c>
    </row>
    <row r="639" spans="2:8" ht="15" hidden="1" customHeight="1">
      <c r="B639" s="126" t="str">
        <f t="shared" si="55"/>
        <v/>
      </c>
      <c r="C639" s="127" t="str">
        <f t="shared" si="54"/>
        <v/>
      </c>
      <c r="D639" s="123" t="str">
        <f t="shared" si="56"/>
        <v/>
      </c>
      <c r="E639" s="124" t="str">
        <f t="shared" si="57"/>
        <v/>
      </c>
      <c r="F639" s="124" t="str">
        <f t="shared" si="58"/>
        <v/>
      </c>
      <c r="G639" s="125"/>
      <c r="H639" s="124">
        <f t="shared" si="59"/>
        <v>0</v>
      </c>
    </row>
    <row r="640" spans="2:8" ht="15" hidden="1" customHeight="1">
      <c r="B640" s="126" t="str">
        <f t="shared" si="55"/>
        <v/>
      </c>
      <c r="C640" s="127" t="str">
        <f t="shared" si="54"/>
        <v/>
      </c>
      <c r="D640" s="123" t="str">
        <f t="shared" si="56"/>
        <v/>
      </c>
      <c r="E640" s="124" t="str">
        <f t="shared" si="57"/>
        <v/>
      </c>
      <c r="F640" s="124" t="str">
        <f t="shared" si="58"/>
        <v/>
      </c>
      <c r="G640" s="125"/>
      <c r="H640" s="124">
        <f t="shared" si="59"/>
        <v>0</v>
      </c>
    </row>
    <row r="641" spans="2:8" ht="15" hidden="1" customHeight="1">
      <c r="B641" s="126" t="str">
        <f t="shared" si="55"/>
        <v/>
      </c>
      <c r="C641" s="127" t="str">
        <f t="shared" si="54"/>
        <v/>
      </c>
      <c r="D641" s="123" t="str">
        <f t="shared" si="56"/>
        <v/>
      </c>
      <c r="E641" s="124" t="str">
        <f t="shared" si="57"/>
        <v/>
      </c>
      <c r="F641" s="124" t="str">
        <f t="shared" si="58"/>
        <v/>
      </c>
      <c r="G641" s="125"/>
      <c r="H641" s="124">
        <f t="shared" si="59"/>
        <v>0</v>
      </c>
    </row>
    <row r="642" spans="2:8" ht="15" hidden="1" customHeight="1">
      <c r="B642" s="126" t="str">
        <f t="shared" si="55"/>
        <v/>
      </c>
      <c r="C642" s="127" t="str">
        <f t="shared" si="54"/>
        <v/>
      </c>
      <c r="D642" s="123" t="str">
        <f t="shared" si="56"/>
        <v/>
      </c>
      <c r="E642" s="124" t="str">
        <f t="shared" si="57"/>
        <v/>
      </c>
      <c r="F642" s="124" t="str">
        <f t="shared" si="58"/>
        <v/>
      </c>
      <c r="G642" s="125"/>
      <c r="H642" s="124">
        <f t="shared" si="59"/>
        <v>0</v>
      </c>
    </row>
    <row r="643" spans="2:8" ht="15" hidden="1" customHeight="1">
      <c r="B643" s="126" t="str">
        <f t="shared" si="55"/>
        <v/>
      </c>
      <c r="C643" s="127" t="str">
        <f t="shared" si="54"/>
        <v/>
      </c>
      <c r="D643" s="123" t="str">
        <f t="shared" si="56"/>
        <v/>
      </c>
      <c r="E643" s="124" t="str">
        <f t="shared" si="57"/>
        <v/>
      </c>
      <c r="F643" s="124" t="str">
        <f t="shared" si="58"/>
        <v/>
      </c>
      <c r="G643" s="125"/>
      <c r="H643" s="124">
        <f t="shared" si="59"/>
        <v>0</v>
      </c>
    </row>
    <row r="644" spans="2:8" ht="15" hidden="1" customHeight="1">
      <c r="B644" s="126" t="str">
        <f t="shared" si="55"/>
        <v/>
      </c>
      <c r="C644" s="127" t="str">
        <f t="shared" si="54"/>
        <v/>
      </c>
      <c r="D644" s="123" t="str">
        <f t="shared" si="56"/>
        <v/>
      </c>
      <c r="E644" s="124" t="str">
        <f t="shared" si="57"/>
        <v/>
      </c>
      <c r="F644" s="124" t="str">
        <f t="shared" si="58"/>
        <v/>
      </c>
      <c r="G644" s="125"/>
      <c r="H644" s="124">
        <f t="shared" si="59"/>
        <v>0</v>
      </c>
    </row>
    <row r="645" spans="2:8" ht="15" hidden="1" customHeight="1">
      <c r="B645" s="126" t="str">
        <f t="shared" si="55"/>
        <v/>
      </c>
      <c r="C645" s="127" t="str">
        <f t="shared" si="54"/>
        <v/>
      </c>
      <c r="D645" s="123" t="str">
        <f t="shared" si="56"/>
        <v/>
      </c>
      <c r="E645" s="124" t="str">
        <f t="shared" si="57"/>
        <v/>
      </c>
      <c r="F645" s="124" t="str">
        <f t="shared" si="58"/>
        <v/>
      </c>
      <c r="G645" s="125"/>
      <c r="H645" s="124">
        <f t="shared" si="59"/>
        <v>0</v>
      </c>
    </row>
    <row r="646" spans="2:8" ht="15" hidden="1" customHeight="1">
      <c r="B646" s="126" t="str">
        <f t="shared" si="55"/>
        <v/>
      </c>
      <c r="C646" s="127" t="str">
        <f t="shared" si="54"/>
        <v/>
      </c>
      <c r="D646" s="123" t="str">
        <f t="shared" si="56"/>
        <v/>
      </c>
      <c r="E646" s="124" t="str">
        <f t="shared" si="57"/>
        <v/>
      </c>
      <c r="F646" s="124" t="str">
        <f t="shared" si="58"/>
        <v/>
      </c>
      <c r="G646" s="125"/>
      <c r="H646" s="124">
        <f t="shared" si="59"/>
        <v>0</v>
      </c>
    </row>
    <row r="647" spans="2:8" ht="15" hidden="1" customHeight="1">
      <c r="B647" s="126" t="str">
        <f t="shared" si="55"/>
        <v/>
      </c>
      <c r="C647" s="127" t="str">
        <f t="shared" si="54"/>
        <v/>
      </c>
      <c r="D647" s="123" t="str">
        <f t="shared" si="56"/>
        <v/>
      </c>
      <c r="E647" s="124" t="str">
        <f t="shared" si="57"/>
        <v/>
      </c>
      <c r="F647" s="124" t="str">
        <f t="shared" si="58"/>
        <v/>
      </c>
      <c r="G647" s="125"/>
      <c r="H647" s="124">
        <f t="shared" si="59"/>
        <v>0</v>
      </c>
    </row>
    <row r="648" spans="2:8" ht="15" hidden="1" customHeight="1">
      <c r="B648" s="126" t="str">
        <f t="shared" si="55"/>
        <v/>
      </c>
      <c r="C648" s="127" t="str">
        <f t="shared" si="54"/>
        <v/>
      </c>
      <c r="D648" s="123" t="str">
        <f t="shared" si="56"/>
        <v/>
      </c>
      <c r="E648" s="124" t="str">
        <f t="shared" si="57"/>
        <v/>
      </c>
      <c r="F648" s="124" t="str">
        <f t="shared" si="58"/>
        <v/>
      </c>
      <c r="G648" s="125"/>
      <c r="H648" s="124">
        <f t="shared" si="59"/>
        <v>0</v>
      </c>
    </row>
    <row r="649" spans="2:8" ht="15" hidden="1" customHeight="1">
      <c r="B649" s="126" t="str">
        <f t="shared" si="55"/>
        <v/>
      </c>
      <c r="C649" s="127" t="str">
        <f t="shared" si="54"/>
        <v/>
      </c>
      <c r="D649" s="123" t="str">
        <f t="shared" si="56"/>
        <v/>
      </c>
      <c r="E649" s="124" t="str">
        <f t="shared" si="57"/>
        <v/>
      </c>
      <c r="F649" s="124" t="str">
        <f t="shared" si="58"/>
        <v/>
      </c>
      <c r="G649" s="125"/>
      <c r="H649" s="124">
        <f t="shared" si="59"/>
        <v>0</v>
      </c>
    </row>
    <row r="650" spans="2:8" ht="15" hidden="1" customHeight="1">
      <c r="B650" s="126" t="str">
        <f t="shared" si="55"/>
        <v/>
      </c>
      <c r="C650" s="127" t="str">
        <f t="shared" si="54"/>
        <v/>
      </c>
      <c r="D650" s="123" t="str">
        <f t="shared" si="56"/>
        <v/>
      </c>
      <c r="E650" s="124" t="str">
        <f t="shared" si="57"/>
        <v/>
      </c>
      <c r="F650" s="124" t="str">
        <f t="shared" si="58"/>
        <v/>
      </c>
      <c r="G650" s="125"/>
      <c r="H650" s="124">
        <f t="shared" si="59"/>
        <v>0</v>
      </c>
    </row>
    <row r="651" spans="2:8" ht="15" hidden="1" customHeight="1">
      <c r="B651" s="126" t="str">
        <f t="shared" si="55"/>
        <v/>
      </c>
      <c r="C651" s="127" t="str">
        <f t="shared" si="54"/>
        <v/>
      </c>
      <c r="D651" s="123" t="str">
        <f t="shared" si="56"/>
        <v/>
      </c>
      <c r="E651" s="124" t="str">
        <f t="shared" si="57"/>
        <v/>
      </c>
      <c r="F651" s="124" t="str">
        <f t="shared" si="58"/>
        <v/>
      </c>
      <c r="G651" s="125"/>
      <c r="H651" s="124">
        <f t="shared" si="59"/>
        <v>0</v>
      </c>
    </row>
    <row r="652" spans="2:8" ht="15" hidden="1" customHeight="1">
      <c r="B652" s="126" t="str">
        <f t="shared" si="55"/>
        <v/>
      </c>
      <c r="C652" s="127" t="str">
        <f t="shared" si="54"/>
        <v/>
      </c>
      <c r="D652" s="123" t="str">
        <f t="shared" si="56"/>
        <v/>
      </c>
      <c r="E652" s="124" t="str">
        <f t="shared" si="57"/>
        <v/>
      </c>
      <c r="F652" s="124" t="str">
        <f t="shared" si="58"/>
        <v/>
      </c>
      <c r="G652" s="125"/>
      <c r="H652" s="124">
        <f t="shared" si="59"/>
        <v>0</v>
      </c>
    </row>
    <row r="653" spans="2:8" ht="15" hidden="1" customHeight="1">
      <c r="B653" s="126" t="str">
        <f t="shared" si="55"/>
        <v/>
      </c>
      <c r="C653" s="127" t="str">
        <f t="shared" si="54"/>
        <v/>
      </c>
      <c r="D653" s="123" t="str">
        <f t="shared" si="56"/>
        <v/>
      </c>
      <c r="E653" s="124" t="str">
        <f t="shared" si="57"/>
        <v/>
      </c>
      <c r="F653" s="124" t="str">
        <f t="shared" si="58"/>
        <v/>
      </c>
      <c r="G653" s="125"/>
      <c r="H653" s="124">
        <f t="shared" si="59"/>
        <v>0</v>
      </c>
    </row>
    <row r="654" spans="2:8" ht="15" hidden="1" customHeight="1">
      <c r="B654" s="126" t="str">
        <f t="shared" si="55"/>
        <v/>
      </c>
      <c r="C654" s="127" t="str">
        <f t="shared" si="54"/>
        <v/>
      </c>
      <c r="D654" s="123" t="str">
        <f t="shared" si="56"/>
        <v/>
      </c>
      <c r="E654" s="124" t="str">
        <f t="shared" si="57"/>
        <v/>
      </c>
      <c r="F654" s="124" t="str">
        <f t="shared" si="58"/>
        <v/>
      </c>
      <c r="G654" s="125"/>
      <c r="H654" s="124">
        <f t="shared" si="59"/>
        <v>0</v>
      </c>
    </row>
    <row r="655" spans="2:8" ht="15" hidden="1" customHeight="1">
      <c r="B655" s="126" t="str">
        <f t="shared" si="55"/>
        <v/>
      </c>
      <c r="C655" s="127" t="str">
        <f t="shared" si="54"/>
        <v/>
      </c>
      <c r="D655" s="123" t="str">
        <f t="shared" si="56"/>
        <v/>
      </c>
      <c r="E655" s="124" t="str">
        <f t="shared" si="57"/>
        <v/>
      </c>
      <c r="F655" s="124" t="str">
        <f t="shared" si="58"/>
        <v/>
      </c>
      <c r="G655" s="125"/>
      <c r="H655" s="124">
        <f t="shared" si="59"/>
        <v>0</v>
      </c>
    </row>
    <row r="656" spans="2:8" ht="15" hidden="1" customHeight="1">
      <c r="B656" s="126" t="str">
        <f t="shared" si="55"/>
        <v/>
      </c>
      <c r="C656" s="127" t="str">
        <f t="shared" si="54"/>
        <v/>
      </c>
      <c r="D656" s="123" t="str">
        <f t="shared" si="56"/>
        <v/>
      </c>
      <c r="E656" s="124" t="str">
        <f t="shared" si="57"/>
        <v/>
      </c>
      <c r="F656" s="124" t="str">
        <f t="shared" si="58"/>
        <v/>
      </c>
      <c r="G656" s="125"/>
      <c r="H656" s="124">
        <f t="shared" si="59"/>
        <v>0</v>
      </c>
    </row>
    <row r="657" spans="2:8" ht="15" hidden="1" customHeight="1">
      <c r="B657" s="126" t="str">
        <f t="shared" si="55"/>
        <v/>
      </c>
      <c r="C657" s="127" t="str">
        <f t="shared" si="54"/>
        <v/>
      </c>
      <c r="D657" s="123" t="str">
        <f t="shared" si="56"/>
        <v/>
      </c>
      <c r="E657" s="124" t="str">
        <f t="shared" si="57"/>
        <v/>
      </c>
      <c r="F657" s="124" t="str">
        <f t="shared" si="58"/>
        <v/>
      </c>
      <c r="G657" s="125"/>
      <c r="H657" s="124">
        <f t="shared" si="59"/>
        <v>0</v>
      </c>
    </row>
    <row r="658" spans="2:8" ht="15" hidden="1" customHeight="1">
      <c r="B658" s="126" t="str">
        <f t="shared" si="55"/>
        <v/>
      </c>
      <c r="C658" s="127" t="str">
        <f t="shared" si="54"/>
        <v/>
      </c>
      <c r="D658" s="123" t="str">
        <f t="shared" si="56"/>
        <v/>
      </c>
      <c r="E658" s="124" t="str">
        <f t="shared" si="57"/>
        <v/>
      </c>
      <c r="F658" s="124" t="str">
        <f t="shared" si="58"/>
        <v/>
      </c>
      <c r="G658" s="125"/>
      <c r="H658" s="124">
        <f t="shared" si="59"/>
        <v>0</v>
      </c>
    </row>
    <row r="659" spans="2:8" ht="15" hidden="1" customHeight="1">
      <c r="B659" s="126" t="str">
        <f t="shared" si="55"/>
        <v/>
      </c>
      <c r="C659" s="127" t="str">
        <f t="shared" si="54"/>
        <v/>
      </c>
      <c r="D659" s="123" t="str">
        <f t="shared" si="56"/>
        <v/>
      </c>
      <c r="E659" s="124" t="str">
        <f t="shared" si="57"/>
        <v/>
      </c>
      <c r="F659" s="124" t="str">
        <f t="shared" si="58"/>
        <v/>
      </c>
      <c r="G659" s="125"/>
      <c r="H659" s="124">
        <f t="shared" si="59"/>
        <v>0</v>
      </c>
    </row>
    <row r="660" spans="2:8" ht="15" hidden="1" customHeight="1">
      <c r="B660" s="126" t="str">
        <f t="shared" si="55"/>
        <v/>
      </c>
      <c r="C660" s="127" t="str">
        <f t="shared" si="54"/>
        <v/>
      </c>
      <c r="D660" s="123" t="str">
        <f t="shared" si="56"/>
        <v/>
      </c>
      <c r="E660" s="124" t="str">
        <f t="shared" si="57"/>
        <v/>
      </c>
      <c r="F660" s="124" t="str">
        <f t="shared" si="58"/>
        <v/>
      </c>
      <c r="G660" s="125"/>
      <c r="H660" s="124">
        <f t="shared" si="59"/>
        <v>0</v>
      </c>
    </row>
    <row r="661" spans="2:8" ht="15" hidden="1" customHeight="1">
      <c r="B661" s="126" t="str">
        <f t="shared" si="55"/>
        <v/>
      </c>
      <c r="C661" s="127" t="str">
        <f t="shared" si="54"/>
        <v/>
      </c>
      <c r="D661" s="123" t="str">
        <f t="shared" si="56"/>
        <v/>
      </c>
      <c r="E661" s="124" t="str">
        <f t="shared" si="57"/>
        <v/>
      </c>
      <c r="F661" s="124" t="str">
        <f t="shared" si="58"/>
        <v/>
      </c>
      <c r="G661" s="125"/>
      <c r="H661" s="124">
        <f t="shared" si="59"/>
        <v>0</v>
      </c>
    </row>
    <row r="662" spans="2:8" ht="15" hidden="1" customHeight="1">
      <c r="B662" s="126" t="str">
        <f t="shared" si="55"/>
        <v/>
      </c>
      <c r="C662" s="127" t="str">
        <f t="shared" si="54"/>
        <v/>
      </c>
      <c r="D662" s="123" t="str">
        <f t="shared" si="56"/>
        <v/>
      </c>
      <c r="E662" s="124" t="str">
        <f t="shared" si="57"/>
        <v/>
      </c>
      <c r="F662" s="124" t="str">
        <f t="shared" si="58"/>
        <v/>
      </c>
      <c r="G662" s="125"/>
      <c r="H662" s="124">
        <f t="shared" si="59"/>
        <v>0</v>
      </c>
    </row>
    <row r="663" spans="2:8" ht="15" hidden="1" customHeight="1">
      <c r="B663" s="126" t="str">
        <f t="shared" si="55"/>
        <v/>
      </c>
      <c r="C663" s="127" t="str">
        <f t="shared" si="54"/>
        <v/>
      </c>
      <c r="D663" s="123" t="str">
        <f t="shared" si="56"/>
        <v/>
      </c>
      <c r="E663" s="124" t="str">
        <f t="shared" si="57"/>
        <v/>
      </c>
      <c r="F663" s="124" t="str">
        <f t="shared" si="58"/>
        <v/>
      </c>
      <c r="G663" s="125"/>
      <c r="H663" s="124">
        <f t="shared" si="59"/>
        <v>0</v>
      </c>
    </row>
    <row r="664" spans="2:8" ht="15" hidden="1" customHeight="1">
      <c r="B664" s="126" t="str">
        <f t="shared" si="55"/>
        <v/>
      </c>
      <c r="C664" s="127" t="str">
        <f t="shared" si="54"/>
        <v/>
      </c>
      <c r="D664" s="123" t="str">
        <f t="shared" si="56"/>
        <v/>
      </c>
      <c r="E664" s="124" t="str">
        <f t="shared" si="57"/>
        <v/>
      </c>
      <c r="F664" s="124" t="str">
        <f t="shared" si="58"/>
        <v/>
      </c>
      <c r="G664" s="125"/>
      <c r="H664" s="124">
        <f t="shared" si="59"/>
        <v>0</v>
      </c>
    </row>
    <row r="665" spans="2:8" ht="15" hidden="1" customHeight="1">
      <c r="B665" s="126" t="str">
        <f t="shared" si="55"/>
        <v/>
      </c>
      <c r="C665" s="127" t="str">
        <f t="shared" si="54"/>
        <v/>
      </c>
      <c r="D665" s="123" t="str">
        <f t="shared" si="56"/>
        <v/>
      </c>
      <c r="E665" s="124" t="str">
        <f t="shared" si="57"/>
        <v/>
      </c>
      <c r="F665" s="124" t="str">
        <f t="shared" si="58"/>
        <v/>
      </c>
      <c r="G665" s="125"/>
      <c r="H665" s="124">
        <f t="shared" si="59"/>
        <v>0</v>
      </c>
    </row>
    <row r="666" spans="2:8" ht="15" hidden="1" customHeight="1">
      <c r="B666" s="126" t="str">
        <f t="shared" si="55"/>
        <v/>
      </c>
      <c r="C666" s="127" t="str">
        <f t="shared" ref="C666:C729" si="60">IF(B666="","",IF(B666&lt;=$D$16,IF(payments_per_year=26,DATE(YEAR(start_date),MONTH(start_date),DAY(start_date)+14*B666),IF(payments_per_year=52,DATE(YEAR(start_date),MONTH(start_date),DAY(start_date)+7*B666),DATE(YEAR(start_date),MONTH(start_date)+B666*12/$D$11,DAY(start_date)))),""))</f>
        <v/>
      </c>
      <c r="D666" s="123" t="str">
        <f t="shared" si="56"/>
        <v/>
      </c>
      <c r="E666" s="124" t="str">
        <f t="shared" si="57"/>
        <v/>
      </c>
      <c r="F666" s="124" t="str">
        <f t="shared" si="58"/>
        <v/>
      </c>
      <c r="G666" s="125"/>
      <c r="H666" s="124">
        <f t="shared" si="59"/>
        <v>0</v>
      </c>
    </row>
    <row r="667" spans="2:8" ht="15" hidden="1" customHeight="1">
      <c r="B667" s="126" t="str">
        <f t="shared" si="55"/>
        <v/>
      </c>
      <c r="C667" s="127" t="str">
        <f t="shared" si="60"/>
        <v/>
      </c>
      <c r="D667" s="123" t="str">
        <f t="shared" si="56"/>
        <v/>
      </c>
      <c r="E667" s="124" t="str">
        <f t="shared" si="57"/>
        <v/>
      </c>
      <c r="F667" s="124" t="str">
        <f t="shared" si="58"/>
        <v/>
      </c>
      <c r="G667" s="125"/>
      <c r="H667" s="124">
        <f t="shared" si="59"/>
        <v>0</v>
      </c>
    </row>
    <row r="668" spans="2:8" ht="15" hidden="1" customHeight="1">
      <c r="B668" s="126" t="str">
        <f t="shared" si="55"/>
        <v/>
      </c>
      <c r="C668" s="127" t="str">
        <f t="shared" si="60"/>
        <v/>
      </c>
      <c r="D668" s="123" t="str">
        <f t="shared" si="56"/>
        <v/>
      </c>
      <c r="E668" s="124" t="str">
        <f t="shared" si="57"/>
        <v/>
      </c>
      <c r="F668" s="124" t="str">
        <f t="shared" si="58"/>
        <v/>
      </c>
      <c r="G668" s="125"/>
      <c r="H668" s="124">
        <f t="shared" si="59"/>
        <v>0</v>
      </c>
    </row>
    <row r="669" spans="2:8" ht="15" hidden="1" customHeight="1">
      <c r="B669" s="126" t="str">
        <f t="shared" ref="B669:B732" si="61">IF(B668&lt;$D$16,IF(H668&gt;0,B668+1,""),"")</f>
        <v/>
      </c>
      <c r="C669" s="127" t="str">
        <f t="shared" si="60"/>
        <v/>
      </c>
      <c r="D669" s="123" t="str">
        <f t="shared" ref="D669:D732" si="62">IF(C669="","",IF($D$15+F669&gt;H668,ROUND(H668+F669,2),$D$15))</f>
        <v/>
      </c>
      <c r="E669" s="124" t="str">
        <f t="shared" ref="E669:E732" si="63">IF(C669="","",D669-F669)</f>
        <v/>
      </c>
      <c r="F669" s="124" t="str">
        <f t="shared" ref="F669:F732" si="64">IF(C669="","",ROUND(H668*$D$9/payments_per_year,2))</f>
        <v/>
      </c>
      <c r="G669" s="125"/>
      <c r="H669" s="124">
        <f t="shared" ref="H669:H732" si="65">IF(B669="",0,ROUND(H668-E669-G669,2))</f>
        <v>0</v>
      </c>
    </row>
    <row r="670" spans="2:8" ht="15" hidden="1" customHeight="1">
      <c r="B670" s="126" t="str">
        <f t="shared" si="61"/>
        <v/>
      </c>
      <c r="C670" s="127" t="str">
        <f t="shared" si="60"/>
        <v/>
      </c>
      <c r="D670" s="123" t="str">
        <f t="shared" si="62"/>
        <v/>
      </c>
      <c r="E670" s="124" t="str">
        <f t="shared" si="63"/>
        <v/>
      </c>
      <c r="F670" s="124" t="str">
        <f t="shared" si="64"/>
        <v/>
      </c>
      <c r="G670" s="125"/>
      <c r="H670" s="124">
        <f t="shared" si="65"/>
        <v>0</v>
      </c>
    </row>
    <row r="671" spans="2:8" ht="15" hidden="1" customHeight="1">
      <c r="B671" s="126" t="str">
        <f t="shared" si="61"/>
        <v/>
      </c>
      <c r="C671" s="127" t="str">
        <f t="shared" si="60"/>
        <v/>
      </c>
      <c r="D671" s="123" t="str">
        <f t="shared" si="62"/>
        <v/>
      </c>
      <c r="E671" s="124" t="str">
        <f t="shared" si="63"/>
        <v/>
      </c>
      <c r="F671" s="124" t="str">
        <f t="shared" si="64"/>
        <v/>
      </c>
      <c r="G671" s="125"/>
      <c r="H671" s="124">
        <f t="shared" si="65"/>
        <v>0</v>
      </c>
    </row>
    <row r="672" spans="2:8" ht="15" hidden="1" customHeight="1">
      <c r="B672" s="126" t="str">
        <f t="shared" si="61"/>
        <v/>
      </c>
      <c r="C672" s="127" t="str">
        <f t="shared" si="60"/>
        <v/>
      </c>
      <c r="D672" s="123" t="str">
        <f t="shared" si="62"/>
        <v/>
      </c>
      <c r="E672" s="124" t="str">
        <f t="shared" si="63"/>
        <v/>
      </c>
      <c r="F672" s="124" t="str">
        <f t="shared" si="64"/>
        <v/>
      </c>
      <c r="G672" s="125"/>
      <c r="H672" s="124">
        <f t="shared" si="65"/>
        <v>0</v>
      </c>
    </row>
    <row r="673" spans="2:8" ht="15" hidden="1" customHeight="1">
      <c r="B673" s="126" t="str">
        <f t="shared" si="61"/>
        <v/>
      </c>
      <c r="C673" s="127" t="str">
        <f t="shared" si="60"/>
        <v/>
      </c>
      <c r="D673" s="123" t="str">
        <f t="shared" si="62"/>
        <v/>
      </c>
      <c r="E673" s="124" t="str">
        <f t="shared" si="63"/>
        <v/>
      </c>
      <c r="F673" s="124" t="str">
        <f t="shared" si="64"/>
        <v/>
      </c>
      <c r="G673" s="125"/>
      <c r="H673" s="124">
        <f t="shared" si="65"/>
        <v>0</v>
      </c>
    </row>
    <row r="674" spans="2:8" ht="15" hidden="1" customHeight="1">
      <c r="B674" s="126" t="str">
        <f t="shared" si="61"/>
        <v/>
      </c>
      <c r="C674" s="127" t="str">
        <f t="shared" si="60"/>
        <v/>
      </c>
      <c r="D674" s="123" t="str">
        <f t="shared" si="62"/>
        <v/>
      </c>
      <c r="E674" s="124" t="str">
        <f t="shared" si="63"/>
        <v/>
      </c>
      <c r="F674" s="124" t="str">
        <f t="shared" si="64"/>
        <v/>
      </c>
      <c r="G674" s="125"/>
      <c r="H674" s="124">
        <f t="shared" si="65"/>
        <v>0</v>
      </c>
    </row>
    <row r="675" spans="2:8" ht="15" hidden="1" customHeight="1">
      <c r="B675" s="126" t="str">
        <f t="shared" si="61"/>
        <v/>
      </c>
      <c r="C675" s="127" t="str">
        <f t="shared" si="60"/>
        <v/>
      </c>
      <c r="D675" s="123" t="str">
        <f t="shared" si="62"/>
        <v/>
      </c>
      <c r="E675" s="124" t="str">
        <f t="shared" si="63"/>
        <v/>
      </c>
      <c r="F675" s="124" t="str">
        <f t="shared" si="64"/>
        <v/>
      </c>
      <c r="G675" s="125"/>
      <c r="H675" s="124">
        <f t="shared" si="65"/>
        <v>0</v>
      </c>
    </row>
    <row r="676" spans="2:8" ht="15" hidden="1" customHeight="1">
      <c r="B676" s="126" t="str">
        <f t="shared" si="61"/>
        <v/>
      </c>
      <c r="C676" s="127" t="str">
        <f t="shared" si="60"/>
        <v/>
      </c>
      <c r="D676" s="123" t="str">
        <f t="shared" si="62"/>
        <v/>
      </c>
      <c r="E676" s="124" t="str">
        <f t="shared" si="63"/>
        <v/>
      </c>
      <c r="F676" s="124" t="str">
        <f t="shared" si="64"/>
        <v/>
      </c>
      <c r="G676" s="125"/>
      <c r="H676" s="124">
        <f t="shared" si="65"/>
        <v>0</v>
      </c>
    </row>
    <row r="677" spans="2:8" ht="15" hidden="1" customHeight="1">
      <c r="B677" s="126" t="str">
        <f t="shared" si="61"/>
        <v/>
      </c>
      <c r="C677" s="127" t="str">
        <f t="shared" si="60"/>
        <v/>
      </c>
      <c r="D677" s="123" t="str">
        <f t="shared" si="62"/>
        <v/>
      </c>
      <c r="E677" s="124" t="str">
        <f t="shared" si="63"/>
        <v/>
      </c>
      <c r="F677" s="124" t="str">
        <f t="shared" si="64"/>
        <v/>
      </c>
      <c r="G677" s="125"/>
      <c r="H677" s="124">
        <f t="shared" si="65"/>
        <v>0</v>
      </c>
    </row>
    <row r="678" spans="2:8" ht="15" hidden="1" customHeight="1">
      <c r="B678" s="126" t="str">
        <f t="shared" si="61"/>
        <v/>
      </c>
      <c r="C678" s="127" t="str">
        <f t="shared" si="60"/>
        <v/>
      </c>
      <c r="D678" s="123" t="str">
        <f t="shared" si="62"/>
        <v/>
      </c>
      <c r="E678" s="124" t="str">
        <f t="shared" si="63"/>
        <v/>
      </c>
      <c r="F678" s="124" t="str">
        <f t="shared" si="64"/>
        <v/>
      </c>
      <c r="G678" s="125"/>
      <c r="H678" s="124">
        <f t="shared" si="65"/>
        <v>0</v>
      </c>
    </row>
    <row r="679" spans="2:8" ht="15" hidden="1" customHeight="1">
      <c r="B679" s="126" t="str">
        <f t="shared" si="61"/>
        <v/>
      </c>
      <c r="C679" s="127" t="str">
        <f t="shared" si="60"/>
        <v/>
      </c>
      <c r="D679" s="123" t="str">
        <f t="shared" si="62"/>
        <v/>
      </c>
      <c r="E679" s="124" t="str">
        <f t="shared" si="63"/>
        <v/>
      </c>
      <c r="F679" s="124" t="str">
        <f t="shared" si="64"/>
        <v/>
      </c>
      <c r="G679" s="125"/>
      <c r="H679" s="124">
        <f t="shared" si="65"/>
        <v>0</v>
      </c>
    </row>
    <row r="680" spans="2:8" ht="15" hidden="1" customHeight="1">
      <c r="B680" s="126" t="str">
        <f t="shared" si="61"/>
        <v/>
      </c>
      <c r="C680" s="127" t="str">
        <f t="shared" si="60"/>
        <v/>
      </c>
      <c r="D680" s="123" t="str">
        <f t="shared" si="62"/>
        <v/>
      </c>
      <c r="E680" s="124" t="str">
        <f t="shared" si="63"/>
        <v/>
      </c>
      <c r="F680" s="124" t="str">
        <f t="shared" si="64"/>
        <v/>
      </c>
      <c r="G680" s="125"/>
      <c r="H680" s="124">
        <f t="shared" si="65"/>
        <v>0</v>
      </c>
    </row>
    <row r="681" spans="2:8" ht="15" hidden="1" customHeight="1">
      <c r="B681" s="126" t="str">
        <f t="shared" si="61"/>
        <v/>
      </c>
      <c r="C681" s="127" t="str">
        <f t="shared" si="60"/>
        <v/>
      </c>
      <c r="D681" s="123" t="str">
        <f t="shared" si="62"/>
        <v/>
      </c>
      <c r="E681" s="124" t="str">
        <f t="shared" si="63"/>
        <v/>
      </c>
      <c r="F681" s="124" t="str">
        <f t="shared" si="64"/>
        <v/>
      </c>
      <c r="G681" s="125"/>
      <c r="H681" s="124">
        <f t="shared" si="65"/>
        <v>0</v>
      </c>
    </row>
    <row r="682" spans="2:8" ht="15" hidden="1" customHeight="1">
      <c r="B682" s="126" t="str">
        <f t="shared" si="61"/>
        <v/>
      </c>
      <c r="C682" s="127" t="str">
        <f t="shared" si="60"/>
        <v/>
      </c>
      <c r="D682" s="123" t="str">
        <f t="shared" si="62"/>
        <v/>
      </c>
      <c r="E682" s="124" t="str">
        <f t="shared" si="63"/>
        <v/>
      </c>
      <c r="F682" s="124" t="str">
        <f t="shared" si="64"/>
        <v/>
      </c>
      <c r="G682" s="125"/>
      <c r="H682" s="124">
        <f t="shared" si="65"/>
        <v>0</v>
      </c>
    </row>
    <row r="683" spans="2:8" ht="15" hidden="1" customHeight="1">
      <c r="B683" s="126" t="str">
        <f t="shared" si="61"/>
        <v/>
      </c>
      <c r="C683" s="127" t="str">
        <f t="shared" si="60"/>
        <v/>
      </c>
      <c r="D683" s="123" t="str">
        <f t="shared" si="62"/>
        <v/>
      </c>
      <c r="E683" s="124" t="str">
        <f t="shared" si="63"/>
        <v/>
      </c>
      <c r="F683" s="124" t="str">
        <f t="shared" si="64"/>
        <v/>
      </c>
      <c r="G683" s="125"/>
      <c r="H683" s="124">
        <f t="shared" si="65"/>
        <v>0</v>
      </c>
    </row>
    <row r="684" spans="2:8" ht="15" hidden="1" customHeight="1">
      <c r="B684" s="126" t="str">
        <f t="shared" si="61"/>
        <v/>
      </c>
      <c r="C684" s="127" t="str">
        <f t="shared" si="60"/>
        <v/>
      </c>
      <c r="D684" s="123" t="str">
        <f t="shared" si="62"/>
        <v/>
      </c>
      <c r="E684" s="124" t="str">
        <f t="shared" si="63"/>
        <v/>
      </c>
      <c r="F684" s="124" t="str">
        <f t="shared" si="64"/>
        <v/>
      </c>
      <c r="G684" s="125"/>
      <c r="H684" s="124">
        <f t="shared" si="65"/>
        <v>0</v>
      </c>
    </row>
    <row r="685" spans="2:8" ht="15" hidden="1" customHeight="1">
      <c r="B685" s="126" t="str">
        <f t="shared" si="61"/>
        <v/>
      </c>
      <c r="C685" s="127" t="str">
        <f t="shared" si="60"/>
        <v/>
      </c>
      <c r="D685" s="123" t="str">
        <f t="shared" si="62"/>
        <v/>
      </c>
      <c r="E685" s="124" t="str">
        <f t="shared" si="63"/>
        <v/>
      </c>
      <c r="F685" s="124" t="str">
        <f t="shared" si="64"/>
        <v/>
      </c>
      <c r="G685" s="125"/>
      <c r="H685" s="124">
        <f t="shared" si="65"/>
        <v>0</v>
      </c>
    </row>
    <row r="686" spans="2:8" ht="15" hidden="1" customHeight="1">
      <c r="B686" s="126" t="str">
        <f t="shared" si="61"/>
        <v/>
      </c>
      <c r="C686" s="127" t="str">
        <f t="shared" si="60"/>
        <v/>
      </c>
      <c r="D686" s="123" t="str">
        <f t="shared" si="62"/>
        <v/>
      </c>
      <c r="E686" s="124" t="str">
        <f t="shared" si="63"/>
        <v/>
      </c>
      <c r="F686" s="124" t="str">
        <f t="shared" si="64"/>
        <v/>
      </c>
      <c r="G686" s="125"/>
      <c r="H686" s="124">
        <f t="shared" si="65"/>
        <v>0</v>
      </c>
    </row>
    <row r="687" spans="2:8" ht="15" hidden="1" customHeight="1">
      <c r="B687" s="126" t="str">
        <f t="shared" si="61"/>
        <v/>
      </c>
      <c r="C687" s="127" t="str">
        <f t="shared" si="60"/>
        <v/>
      </c>
      <c r="D687" s="123" t="str">
        <f t="shared" si="62"/>
        <v/>
      </c>
      <c r="E687" s="124" t="str">
        <f t="shared" si="63"/>
        <v/>
      </c>
      <c r="F687" s="124" t="str">
        <f t="shared" si="64"/>
        <v/>
      </c>
      <c r="G687" s="125"/>
      <c r="H687" s="124">
        <f t="shared" si="65"/>
        <v>0</v>
      </c>
    </row>
    <row r="688" spans="2:8" ht="15" hidden="1" customHeight="1">
      <c r="B688" s="126" t="str">
        <f t="shared" si="61"/>
        <v/>
      </c>
      <c r="C688" s="127" t="str">
        <f t="shared" si="60"/>
        <v/>
      </c>
      <c r="D688" s="123" t="str">
        <f t="shared" si="62"/>
        <v/>
      </c>
      <c r="E688" s="124" t="str">
        <f t="shared" si="63"/>
        <v/>
      </c>
      <c r="F688" s="124" t="str">
        <f t="shared" si="64"/>
        <v/>
      </c>
      <c r="G688" s="125"/>
      <c r="H688" s="124">
        <f t="shared" si="65"/>
        <v>0</v>
      </c>
    </row>
    <row r="689" spans="2:8" ht="15" hidden="1" customHeight="1">
      <c r="B689" s="126" t="str">
        <f t="shared" si="61"/>
        <v/>
      </c>
      <c r="C689" s="127" t="str">
        <f t="shared" si="60"/>
        <v/>
      </c>
      <c r="D689" s="123" t="str">
        <f t="shared" si="62"/>
        <v/>
      </c>
      <c r="E689" s="124" t="str">
        <f t="shared" si="63"/>
        <v/>
      </c>
      <c r="F689" s="124" t="str">
        <f t="shared" si="64"/>
        <v/>
      </c>
      <c r="G689" s="125"/>
      <c r="H689" s="124">
        <f t="shared" si="65"/>
        <v>0</v>
      </c>
    </row>
    <row r="690" spans="2:8" ht="15" hidden="1" customHeight="1">
      <c r="B690" s="126" t="str">
        <f t="shared" si="61"/>
        <v/>
      </c>
      <c r="C690" s="127" t="str">
        <f t="shared" si="60"/>
        <v/>
      </c>
      <c r="D690" s="123" t="str">
        <f t="shared" si="62"/>
        <v/>
      </c>
      <c r="E690" s="124" t="str">
        <f t="shared" si="63"/>
        <v/>
      </c>
      <c r="F690" s="124" t="str">
        <f t="shared" si="64"/>
        <v/>
      </c>
      <c r="G690" s="125"/>
      <c r="H690" s="124">
        <f t="shared" si="65"/>
        <v>0</v>
      </c>
    </row>
    <row r="691" spans="2:8" ht="15" hidden="1" customHeight="1">
      <c r="B691" s="126" t="str">
        <f t="shared" si="61"/>
        <v/>
      </c>
      <c r="C691" s="127" t="str">
        <f t="shared" si="60"/>
        <v/>
      </c>
      <c r="D691" s="123" t="str">
        <f t="shared" si="62"/>
        <v/>
      </c>
      <c r="E691" s="124" t="str">
        <f t="shared" si="63"/>
        <v/>
      </c>
      <c r="F691" s="124" t="str">
        <f t="shared" si="64"/>
        <v/>
      </c>
      <c r="G691" s="125"/>
      <c r="H691" s="124">
        <f t="shared" si="65"/>
        <v>0</v>
      </c>
    </row>
    <row r="692" spans="2:8" ht="15" hidden="1" customHeight="1">
      <c r="B692" s="126" t="str">
        <f t="shared" si="61"/>
        <v/>
      </c>
      <c r="C692" s="127" t="str">
        <f t="shared" si="60"/>
        <v/>
      </c>
      <c r="D692" s="123" t="str">
        <f t="shared" si="62"/>
        <v/>
      </c>
      <c r="E692" s="124" t="str">
        <f t="shared" si="63"/>
        <v/>
      </c>
      <c r="F692" s="124" t="str">
        <f t="shared" si="64"/>
        <v/>
      </c>
      <c r="G692" s="125"/>
      <c r="H692" s="124">
        <f t="shared" si="65"/>
        <v>0</v>
      </c>
    </row>
    <row r="693" spans="2:8" ht="15" hidden="1" customHeight="1">
      <c r="B693" s="126" t="str">
        <f t="shared" si="61"/>
        <v/>
      </c>
      <c r="C693" s="127" t="str">
        <f t="shared" si="60"/>
        <v/>
      </c>
      <c r="D693" s="123" t="str">
        <f t="shared" si="62"/>
        <v/>
      </c>
      <c r="E693" s="124" t="str">
        <f t="shared" si="63"/>
        <v/>
      </c>
      <c r="F693" s="124" t="str">
        <f t="shared" si="64"/>
        <v/>
      </c>
      <c r="G693" s="125"/>
      <c r="H693" s="124">
        <f t="shared" si="65"/>
        <v>0</v>
      </c>
    </row>
    <row r="694" spans="2:8" ht="15" hidden="1" customHeight="1">
      <c r="B694" s="126" t="str">
        <f t="shared" si="61"/>
        <v/>
      </c>
      <c r="C694" s="127" t="str">
        <f t="shared" si="60"/>
        <v/>
      </c>
      <c r="D694" s="123" t="str">
        <f t="shared" si="62"/>
        <v/>
      </c>
      <c r="E694" s="124" t="str">
        <f t="shared" si="63"/>
        <v/>
      </c>
      <c r="F694" s="124" t="str">
        <f t="shared" si="64"/>
        <v/>
      </c>
      <c r="G694" s="125"/>
      <c r="H694" s="124">
        <f t="shared" si="65"/>
        <v>0</v>
      </c>
    </row>
    <row r="695" spans="2:8" ht="15" hidden="1" customHeight="1">
      <c r="B695" s="126" t="str">
        <f t="shared" si="61"/>
        <v/>
      </c>
      <c r="C695" s="127" t="str">
        <f t="shared" si="60"/>
        <v/>
      </c>
      <c r="D695" s="123" t="str">
        <f t="shared" si="62"/>
        <v/>
      </c>
      <c r="E695" s="124" t="str">
        <f t="shared" si="63"/>
        <v/>
      </c>
      <c r="F695" s="124" t="str">
        <f t="shared" si="64"/>
        <v/>
      </c>
      <c r="G695" s="125"/>
      <c r="H695" s="124">
        <f t="shared" si="65"/>
        <v>0</v>
      </c>
    </row>
    <row r="696" spans="2:8" ht="15" hidden="1" customHeight="1">
      <c r="B696" s="126" t="str">
        <f t="shared" si="61"/>
        <v/>
      </c>
      <c r="C696" s="127" t="str">
        <f t="shared" si="60"/>
        <v/>
      </c>
      <c r="D696" s="123" t="str">
        <f t="shared" si="62"/>
        <v/>
      </c>
      <c r="E696" s="124" t="str">
        <f t="shared" si="63"/>
        <v/>
      </c>
      <c r="F696" s="124" t="str">
        <f t="shared" si="64"/>
        <v/>
      </c>
      <c r="G696" s="125"/>
      <c r="H696" s="124">
        <f t="shared" si="65"/>
        <v>0</v>
      </c>
    </row>
    <row r="697" spans="2:8" ht="15" hidden="1" customHeight="1">
      <c r="B697" s="126" t="str">
        <f t="shared" si="61"/>
        <v/>
      </c>
      <c r="C697" s="127" t="str">
        <f t="shared" si="60"/>
        <v/>
      </c>
      <c r="D697" s="123" t="str">
        <f t="shared" si="62"/>
        <v/>
      </c>
      <c r="E697" s="124" t="str">
        <f t="shared" si="63"/>
        <v/>
      </c>
      <c r="F697" s="124" t="str">
        <f t="shared" si="64"/>
        <v/>
      </c>
      <c r="G697" s="125"/>
      <c r="H697" s="124">
        <f t="shared" si="65"/>
        <v>0</v>
      </c>
    </row>
    <row r="698" spans="2:8" ht="15" hidden="1" customHeight="1">
      <c r="B698" s="126" t="str">
        <f t="shared" si="61"/>
        <v/>
      </c>
      <c r="C698" s="127" t="str">
        <f t="shared" si="60"/>
        <v/>
      </c>
      <c r="D698" s="123" t="str">
        <f t="shared" si="62"/>
        <v/>
      </c>
      <c r="E698" s="124" t="str">
        <f t="shared" si="63"/>
        <v/>
      </c>
      <c r="F698" s="124" t="str">
        <f t="shared" si="64"/>
        <v/>
      </c>
      <c r="G698" s="125"/>
      <c r="H698" s="124">
        <f t="shared" si="65"/>
        <v>0</v>
      </c>
    </row>
    <row r="699" spans="2:8" ht="15" hidden="1" customHeight="1">
      <c r="B699" s="126" t="str">
        <f t="shared" si="61"/>
        <v/>
      </c>
      <c r="C699" s="127" t="str">
        <f t="shared" si="60"/>
        <v/>
      </c>
      <c r="D699" s="123" t="str">
        <f t="shared" si="62"/>
        <v/>
      </c>
      <c r="E699" s="124" t="str">
        <f t="shared" si="63"/>
        <v/>
      </c>
      <c r="F699" s="124" t="str">
        <f t="shared" si="64"/>
        <v/>
      </c>
      <c r="G699" s="125"/>
      <c r="H699" s="124">
        <f t="shared" si="65"/>
        <v>0</v>
      </c>
    </row>
    <row r="700" spans="2:8" ht="15" hidden="1" customHeight="1">
      <c r="B700" s="126" t="str">
        <f t="shared" si="61"/>
        <v/>
      </c>
      <c r="C700" s="127" t="str">
        <f t="shared" si="60"/>
        <v/>
      </c>
      <c r="D700" s="123" t="str">
        <f t="shared" si="62"/>
        <v/>
      </c>
      <c r="E700" s="124" t="str">
        <f t="shared" si="63"/>
        <v/>
      </c>
      <c r="F700" s="124" t="str">
        <f t="shared" si="64"/>
        <v/>
      </c>
      <c r="G700" s="125"/>
      <c r="H700" s="124">
        <f t="shared" si="65"/>
        <v>0</v>
      </c>
    </row>
    <row r="701" spans="2:8" ht="15" hidden="1" customHeight="1">
      <c r="B701" s="126" t="str">
        <f t="shared" si="61"/>
        <v/>
      </c>
      <c r="C701" s="127" t="str">
        <f t="shared" si="60"/>
        <v/>
      </c>
      <c r="D701" s="123" t="str">
        <f t="shared" si="62"/>
        <v/>
      </c>
      <c r="E701" s="124" t="str">
        <f t="shared" si="63"/>
        <v/>
      </c>
      <c r="F701" s="124" t="str">
        <f t="shared" si="64"/>
        <v/>
      </c>
      <c r="G701" s="125"/>
      <c r="H701" s="124">
        <f t="shared" si="65"/>
        <v>0</v>
      </c>
    </row>
    <row r="702" spans="2:8" ht="15" hidden="1" customHeight="1">
      <c r="B702" s="126" t="str">
        <f t="shared" si="61"/>
        <v/>
      </c>
      <c r="C702" s="127" t="str">
        <f t="shared" si="60"/>
        <v/>
      </c>
      <c r="D702" s="123" t="str">
        <f t="shared" si="62"/>
        <v/>
      </c>
      <c r="E702" s="124" t="str">
        <f t="shared" si="63"/>
        <v/>
      </c>
      <c r="F702" s="124" t="str">
        <f t="shared" si="64"/>
        <v/>
      </c>
      <c r="G702" s="125"/>
      <c r="H702" s="124">
        <f t="shared" si="65"/>
        <v>0</v>
      </c>
    </row>
    <row r="703" spans="2:8" ht="15" hidden="1" customHeight="1">
      <c r="B703" s="126" t="str">
        <f t="shared" si="61"/>
        <v/>
      </c>
      <c r="C703" s="127" t="str">
        <f t="shared" si="60"/>
        <v/>
      </c>
      <c r="D703" s="123" t="str">
        <f t="shared" si="62"/>
        <v/>
      </c>
      <c r="E703" s="124" t="str">
        <f t="shared" si="63"/>
        <v/>
      </c>
      <c r="F703" s="124" t="str">
        <f t="shared" si="64"/>
        <v/>
      </c>
      <c r="G703" s="125"/>
      <c r="H703" s="124">
        <f t="shared" si="65"/>
        <v>0</v>
      </c>
    </row>
    <row r="704" spans="2:8" ht="15" hidden="1" customHeight="1">
      <c r="B704" s="126" t="str">
        <f t="shared" si="61"/>
        <v/>
      </c>
      <c r="C704" s="127" t="str">
        <f t="shared" si="60"/>
        <v/>
      </c>
      <c r="D704" s="123" t="str">
        <f t="shared" si="62"/>
        <v/>
      </c>
      <c r="E704" s="124" t="str">
        <f t="shared" si="63"/>
        <v/>
      </c>
      <c r="F704" s="124" t="str">
        <f t="shared" si="64"/>
        <v/>
      </c>
      <c r="G704" s="125"/>
      <c r="H704" s="124">
        <f t="shared" si="65"/>
        <v>0</v>
      </c>
    </row>
    <row r="705" spans="2:8" ht="15" hidden="1" customHeight="1">
      <c r="B705" s="126" t="str">
        <f t="shared" si="61"/>
        <v/>
      </c>
      <c r="C705" s="127" t="str">
        <f t="shared" si="60"/>
        <v/>
      </c>
      <c r="D705" s="123" t="str">
        <f t="shared" si="62"/>
        <v/>
      </c>
      <c r="E705" s="124" t="str">
        <f t="shared" si="63"/>
        <v/>
      </c>
      <c r="F705" s="124" t="str">
        <f t="shared" si="64"/>
        <v/>
      </c>
      <c r="G705" s="125"/>
      <c r="H705" s="124">
        <f t="shared" si="65"/>
        <v>0</v>
      </c>
    </row>
    <row r="706" spans="2:8" ht="15" hidden="1" customHeight="1">
      <c r="B706" s="126" t="str">
        <f t="shared" si="61"/>
        <v/>
      </c>
      <c r="C706" s="127" t="str">
        <f t="shared" si="60"/>
        <v/>
      </c>
      <c r="D706" s="123" t="str">
        <f t="shared" si="62"/>
        <v/>
      </c>
      <c r="E706" s="124" t="str">
        <f t="shared" si="63"/>
        <v/>
      </c>
      <c r="F706" s="124" t="str">
        <f t="shared" si="64"/>
        <v/>
      </c>
      <c r="G706" s="125"/>
      <c r="H706" s="124">
        <f t="shared" si="65"/>
        <v>0</v>
      </c>
    </row>
    <row r="707" spans="2:8" ht="15" hidden="1" customHeight="1">
      <c r="B707" s="126" t="str">
        <f t="shared" si="61"/>
        <v/>
      </c>
      <c r="C707" s="127" t="str">
        <f t="shared" si="60"/>
        <v/>
      </c>
      <c r="D707" s="123" t="str">
        <f t="shared" si="62"/>
        <v/>
      </c>
      <c r="E707" s="124" t="str">
        <f t="shared" si="63"/>
        <v/>
      </c>
      <c r="F707" s="124" t="str">
        <f t="shared" si="64"/>
        <v/>
      </c>
      <c r="G707" s="125"/>
      <c r="H707" s="124">
        <f t="shared" si="65"/>
        <v>0</v>
      </c>
    </row>
    <row r="708" spans="2:8" ht="15" hidden="1" customHeight="1">
      <c r="B708" s="126" t="str">
        <f t="shared" si="61"/>
        <v/>
      </c>
      <c r="C708" s="127" t="str">
        <f t="shared" si="60"/>
        <v/>
      </c>
      <c r="D708" s="123" t="str">
        <f t="shared" si="62"/>
        <v/>
      </c>
      <c r="E708" s="124" t="str">
        <f t="shared" si="63"/>
        <v/>
      </c>
      <c r="F708" s="124" t="str">
        <f t="shared" si="64"/>
        <v/>
      </c>
      <c r="G708" s="125"/>
      <c r="H708" s="124">
        <f t="shared" si="65"/>
        <v>0</v>
      </c>
    </row>
    <row r="709" spans="2:8" ht="15" hidden="1" customHeight="1">
      <c r="B709" s="126" t="str">
        <f t="shared" si="61"/>
        <v/>
      </c>
      <c r="C709" s="127" t="str">
        <f t="shared" si="60"/>
        <v/>
      </c>
      <c r="D709" s="123" t="str">
        <f t="shared" si="62"/>
        <v/>
      </c>
      <c r="E709" s="124" t="str">
        <f t="shared" si="63"/>
        <v/>
      </c>
      <c r="F709" s="124" t="str">
        <f t="shared" si="64"/>
        <v/>
      </c>
      <c r="G709" s="125"/>
      <c r="H709" s="124">
        <f t="shared" si="65"/>
        <v>0</v>
      </c>
    </row>
    <row r="710" spans="2:8" ht="15" hidden="1" customHeight="1">
      <c r="B710" s="126" t="str">
        <f t="shared" si="61"/>
        <v/>
      </c>
      <c r="C710" s="127" t="str">
        <f t="shared" si="60"/>
        <v/>
      </c>
      <c r="D710" s="123" t="str">
        <f t="shared" si="62"/>
        <v/>
      </c>
      <c r="E710" s="124" t="str">
        <f t="shared" si="63"/>
        <v/>
      </c>
      <c r="F710" s="124" t="str">
        <f t="shared" si="64"/>
        <v/>
      </c>
      <c r="G710" s="125"/>
      <c r="H710" s="124">
        <f t="shared" si="65"/>
        <v>0</v>
      </c>
    </row>
    <row r="711" spans="2:8" ht="15" hidden="1" customHeight="1">
      <c r="B711" s="126" t="str">
        <f t="shared" si="61"/>
        <v/>
      </c>
      <c r="C711" s="127" t="str">
        <f t="shared" si="60"/>
        <v/>
      </c>
      <c r="D711" s="123" t="str">
        <f t="shared" si="62"/>
        <v/>
      </c>
      <c r="E711" s="124" t="str">
        <f t="shared" si="63"/>
        <v/>
      </c>
      <c r="F711" s="124" t="str">
        <f t="shared" si="64"/>
        <v/>
      </c>
      <c r="G711" s="125"/>
      <c r="H711" s="124">
        <f t="shared" si="65"/>
        <v>0</v>
      </c>
    </row>
    <row r="712" spans="2:8" ht="15" hidden="1" customHeight="1">
      <c r="B712" s="126" t="str">
        <f t="shared" si="61"/>
        <v/>
      </c>
      <c r="C712" s="127" t="str">
        <f t="shared" si="60"/>
        <v/>
      </c>
      <c r="D712" s="123" t="str">
        <f t="shared" si="62"/>
        <v/>
      </c>
      <c r="E712" s="124" t="str">
        <f t="shared" si="63"/>
        <v/>
      </c>
      <c r="F712" s="124" t="str">
        <f t="shared" si="64"/>
        <v/>
      </c>
      <c r="G712" s="125"/>
      <c r="H712" s="124">
        <f t="shared" si="65"/>
        <v>0</v>
      </c>
    </row>
    <row r="713" spans="2:8" ht="15" hidden="1" customHeight="1">
      <c r="B713" s="126" t="str">
        <f t="shared" si="61"/>
        <v/>
      </c>
      <c r="C713" s="127" t="str">
        <f t="shared" si="60"/>
        <v/>
      </c>
      <c r="D713" s="123" t="str">
        <f t="shared" si="62"/>
        <v/>
      </c>
      <c r="E713" s="124" t="str">
        <f t="shared" si="63"/>
        <v/>
      </c>
      <c r="F713" s="124" t="str">
        <f t="shared" si="64"/>
        <v/>
      </c>
      <c r="G713" s="125"/>
      <c r="H713" s="124">
        <f t="shared" si="65"/>
        <v>0</v>
      </c>
    </row>
    <row r="714" spans="2:8" ht="15" hidden="1" customHeight="1">
      <c r="B714" s="126" t="str">
        <f t="shared" si="61"/>
        <v/>
      </c>
      <c r="C714" s="127" t="str">
        <f t="shared" si="60"/>
        <v/>
      </c>
      <c r="D714" s="123" t="str">
        <f t="shared" si="62"/>
        <v/>
      </c>
      <c r="E714" s="124" t="str">
        <f t="shared" si="63"/>
        <v/>
      </c>
      <c r="F714" s="124" t="str">
        <f t="shared" si="64"/>
        <v/>
      </c>
      <c r="G714" s="125"/>
      <c r="H714" s="124">
        <f t="shared" si="65"/>
        <v>0</v>
      </c>
    </row>
    <row r="715" spans="2:8" ht="15" hidden="1" customHeight="1">
      <c r="B715" s="126" t="str">
        <f t="shared" si="61"/>
        <v/>
      </c>
      <c r="C715" s="127" t="str">
        <f t="shared" si="60"/>
        <v/>
      </c>
      <c r="D715" s="123" t="str">
        <f t="shared" si="62"/>
        <v/>
      </c>
      <c r="E715" s="124" t="str">
        <f t="shared" si="63"/>
        <v/>
      </c>
      <c r="F715" s="124" t="str">
        <f t="shared" si="64"/>
        <v/>
      </c>
      <c r="G715" s="125"/>
      <c r="H715" s="124">
        <f t="shared" si="65"/>
        <v>0</v>
      </c>
    </row>
    <row r="716" spans="2:8" ht="15" hidden="1" customHeight="1">
      <c r="B716" s="126" t="str">
        <f t="shared" si="61"/>
        <v/>
      </c>
      <c r="C716" s="127" t="str">
        <f t="shared" si="60"/>
        <v/>
      </c>
      <c r="D716" s="123" t="str">
        <f t="shared" si="62"/>
        <v/>
      </c>
      <c r="E716" s="124" t="str">
        <f t="shared" si="63"/>
        <v/>
      </c>
      <c r="F716" s="124" t="str">
        <f t="shared" si="64"/>
        <v/>
      </c>
      <c r="G716" s="125"/>
      <c r="H716" s="124">
        <f t="shared" si="65"/>
        <v>0</v>
      </c>
    </row>
    <row r="717" spans="2:8" ht="15" hidden="1" customHeight="1">
      <c r="B717" s="126" t="str">
        <f t="shared" si="61"/>
        <v/>
      </c>
      <c r="C717" s="127" t="str">
        <f t="shared" si="60"/>
        <v/>
      </c>
      <c r="D717" s="123" t="str">
        <f t="shared" si="62"/>
        <v/>
      </c>
      <c r="E717" s="124" t="str">
        <f t="shared" si="63"/>
        <v/>
      </c>
      <c r="F717" s="124" t="str">
        <f t="shared" si="64"/>
        <v/>
      </c>
      <c r="G717" s="125"/>
      <c r="H717" s="124">
        <f t="shared" si="65"/>
        <v>0</v>
      </c>
    </row>
    <row r="718" spans="2:8" ht="15" hidden="1" customHeight="1">
      <c r="B718" s="126" t="str">
        <f t="shared" si="61"/>
        <v/>
      </c>
      <c r="C718" s="127" t="str">
        <f t="shared" si="60"/>
        <v/>
      </c>
      <c r="D718" s="123" t="str">
        <f t="shared" si="62"/>
        <v/>
      </c>
      <c r="E718" s="124" t="str">
        <f t="shared" si="63"/>
        <v/>
      </c>
      <c r="F718" s="124" t="str">
        <f t="shared" si="64"/>
        <v/>
      </c>
      <c r="G718" s="125"/>
      <c r="H718" s="124">
        <f t="shared" si="65"/>
        <v>0</v>
      </c>
    </row>
    <row r="719" spans="2:8" ht="15" hidden="1" customHeight="1">
      <c r="B719" s="126" t="str">
        <f t="shared" si="61"/>
        <v/>
      </c>
      <c r="C719" s="127" t="str">
        <f t="shared" si="60"/>
        <v/>
      </c>
      <c r="D719" s="123" t="str">
        <f t="shared" si="62"/>
        <v/>
      </c>
      <c r="E719" s="124" t="str">
        <f t="shared" si="63"/>
        <v/>
      </c>
      <c r="F719" s="124" t="str">
        <f t="shared" si="64"/>
        <v/>
      </c>
      <c r="G719" s="125"/>
      <c r="H719" s="124">
        <f t="shared" si="65"/>
        <v>0</v>
      </c>
    </row>
    <row r="720" spans="2:8" ht="15" hidden="1" customHeight="1">
      <c r="B720" s="126" t="str">
        <f t="shared" si="61"/>
        <v/>
      </c>
      <c r="C720" s="127" t="str">
        <f t="shared" si="60"/>
        <v/>
      </c>
      <c r="D720" s="123" t="str">
        <f t="shared" si="62"/>
        <v/>
      </c>
      <c r="E720" s="124" t="str">
        <f t="shared" si="63"/>
        <v/>
      </c>
      <c r="F720" s="124" t="str">
        <f t="shared" si="64"/>
        <v/>
      </c>
      <c r="G720" s="125"/>
      <c r="H720" s="124">
        <f t="shared" si="65"/>
        <v>0</v>
      </c>
    </row>
    <row r="721" spans="2:8" ht="15" hidden="1" customHeight="1">
      <c r="B721" s="126" t="str">
        <f t="shared" si="61"/>
        <v/>
      </c>
      <c r="C721" s="127" t="str">
        <f t="shared" si="60"/>
        <v/>
      </c>
      <c r="D721" s="123" t="str">
        <f t="shared" si="62"/>
        <v/>
      </c>
      <c r="E721" s="124" t="str">
        <f t="shared" si="63"/>
        <v/>
      </c>
      <c r="F721" s="124" t="str">
        <f t="shared" si="64"/>
        <v/>
      </c>
      <c r="G721" s="125"/>
      <c r="H721" s="124">
        <f t="shared" si="65"/>
        <v>0</v>
      </c>
    </row>
    <row r="722" spans="2:8" ht="15" hidden="1" customHeight="1">
      <c r="B722" s="126" t="str">
        <f t="shared" si="61"/>
        <v/>
      </c>
      <c r="C722" s="127" t="str">
        <f t="shared" si="60"/>
        <v/>
      </c>
      <c r="D722" s="123" t="str">
        <f t="shared" si="62"/>
        <v/>
      </c>
      <c r="E722" s="124" t="str">
        <f t="shared" si="63"/>
        <v/>
      </c>
      <c r="F722" s="124" t="str">
        <f t="shared" si="64"/>
        <v/>
      </c>
      <c r="G722" s="125"/>
      <c r="H722" s="124">
        <f t="shared" si="65"/>
        <v>0</v>
      </c>
    </row>
    <row r="723" spans="2:8" ht="15" hidden="1" customHeight="1">
      <c r="B723" s="126" t="str">
        <f t="shared" si="61"/>
        <v/>
      </c>
      <c r="C723" s="127" t="str">
        <f t="shared" si="60"/>
        <v/>
      </c>
      <c r="D723" s="123" t="str">
        <f t="shared" si="62"/>
        <v/>
      </c>
      <c r="E723" s="124" t="str">
        <f t="shared" si="63"/>
        <v/>
      </c>
      <c r="F723" s="124" t="str">
        <f t="shared" si="64"/>
        <v/>
      </c>
      <c r="G723" s="125"/>
      <c r="H723" s="124">
        <f t="shared" si="65"/>
        <v>0</v>
      </c>
    </row>
    <row r="724" spans="2:8" ht="15" hidden="1" customHeight="1">
      <c r="B724" s="126" t="str">
        <f t="shared" si="61"/>
        <v/>
      </c>
      <c r="C724" s="127" t="str">
        <f t="shared" si="60"/>
        <v/>
      </c>
      <c r="D724" s="123" t="str">
        <f t="shared" si="62"/>
        <v/>
      </c>
      <c r="E724" s="124" t="str">
        <f t="shared" si="63"/>
        <v/>
      </c>
      <c r="F724" s="124" t="str">
        <f t="shared" si="64"/>
        <v/>
      </c>
      <c r="G724" s="125"/>
      <c r="H724" s="124">
        <f t="shared" si="65"/>
        <v>0</v>
      </c>
    </row>
    <row r="725" spans="2:8" ht="15" hidden="1" customHeight="1">
      <c r="B725" s="126" t="str">
        <f t="shared" si="61"/>
        <v/>
      </c>
      <c r="C725" s="127" t="str">
        <f t="shared" si="60"/>
        <v/>
      </c>
      <c r="D725" s="123" t="str">
        <f t="shared" si="62"/>
        <v/>
      </c>
      <c r="E725" s="124" t="str">
        <f t="shared" si="63"/>
        <v/>
      </c>
      <c r="F725" s="124" t="str">
        <f t="shared" si="64"/>
        <v/>
      </c>
      <c r="G725" s="125"/>
      <c r="H725" s="124">
        <f t="shared" si="65"/>
        <v>0</v>
      </c>
    </row>
    <row r="726" spans="2:8" ht="15" hidden="1" customHeight="1">
      <c r="B726" s="126" t="str">
        <f t="shared" si="61"/>
        <v/>
      </c>
      <c r="C726" s="127" t="str">
        <f t="shared" si="60"/>
        <v/>
      </c>
      <c r="D726" s="123" t="str">
        <f t="shared" si="62"/>
        <v/>
      </c>
      <c r="E726" s="124" t="str">
        <f t="shared" si="63"/>
        <v/>
      </c>
      <c r="F726" s="124" t="str">
        <f t="shared" si="64"/>
        <v/>
      </c>
      <c r="G726" s="125"/>
      <c r="H726" s="124">
        <f t="shared" si="65"/>
        <v>0</v>
      </c>
    </row>
    <row r="727" spans="2:8" ht="15" hidden="1" customHeight="1">
      <c r="B727" s="126" t="str">
        <f t="shared" si="61"/>
        <v/>
      </c>
      <c r="C727" s="127" t="str">
        <f t="shared" si="60"/>
        <v/>
      </c>
      <c r="D727" s="123" t="str">
        <f t="shared" si="62"/>
        <v/>
      </c>
      <c r="E727" s="124" t="str">
        <f t="shared" si="63"/>
        <v/>
      </c>
      <c r="F727" s="124" t="str">
        <f t="shared" si="64"/>
        <v/>
      </c>
      <c r="G727" s="125"/>
      <c r="H727" s="124">
        <f t="shared" si="65"/>
        <v>0</v>
      </c>
    </row>
    <row r="728" spans="2:8" ht="15" hidden="1" customHeight="1">
      <c r="B728" s="126" t="str">
        <f t="shared" si="61"/>
        <v/>
      </c>
      <c r="C728" s="127" t="str">
        <f t="shared" si="60"/>
        <v/>
      </c>
      <c r="D728" s="123" t="str">
        <f t="shared" si="62"/>
        <v/>
      </c>
      <c r="E728" s="124" t="str">
        <f t="shared" si="63"/>
        <v/>
      </c>
      <c r="F728" s="124" t="str">
        <f t="shared" si="64"/>
        <v/>
      </c>
      <c r="G728" s="125"/>
      <c r="H728" s="124">
        <f t="shared" si="65"/>
        <v>0</v>
      </c>
    </row>
    <row r="729" spans="2:8" ht="15" hidden="1" customHeight="1">
      <c r="B729" s="126" t="str">
        <f t="shared" si="61"/>
        <v/>
      </c>
      <c r="C729" s="127" t="str">
        <f t="shared" si="60"/>
        <v/>
      </c>
      <c r="D729" s="123" t="str">
        <f t="shared" si="62"/>
        <v/>
      </c>
      <c r="E729" s="124" t="str">
        <f t="shared" si="63"/>
        <v/>
      </c>
      <c r="F729" s="124" t="str">
        <f t="shared" si="64"/>
        <v/>
      </c>
      <c r="G729" s="125"/>
      <c r="H729" s="124">
        <f t="shared" si="65"/>
        <v>0</v>
      </c>
    </row>
    <row r="730" spans="2:8" ht="15" hidden="1" customHeight="1">
      <c r="B730" s="126" t="str">
        <f t="shared" si="61"/>
        <v/>
      </c>
      <c r="C730" s="127" t="str">
        <f t="shared" ref="C730:C793" si="66">IF(B730="","",IF(B730&lt;=$D$16,IF(payments_per_year=26,DATE(YEAR(start_date),MONTH(start_date),DAY(start_date)+14*B730),IF(payments_per_year=52,DATE(YEAR(start_date),MONTH(start_date),DAY(start_date)+7*B730),DATE(YEAR(start_date),MONTH(start_date)+B730*12/$D$11,DAY(start_date)))),""))</f>
        <v/>
      </c>
      <c r="D730" s="123" t="str">
        <f t="shared" si="62"/>
        <v/>
      </c>
      <c r="E730" s="124" t="str">
        <f t="shared" si="63"/>
        <v/>
      </c>
      <c r="F730" s="124" t="str">
        <f t="shared" si="64"/>
        <v/>
      </c>
      <c r="G730" s="125"/>
      <c r="H730" s="124">
        <f t="shared" si="65"/>
        <v>0</v>
      </c>
    </row>
    <row r="731" spans="2:8" ht="15" hidden="1" customHeight="1">
      <c r="B731" s="126" t="str">
        <f t="shared" si="61"/>
        <v/>
      </c>
      <c r="C731" s="127" t="str">
        <f t="shared" si="66"/>
        <v/>
      </c>
      <c r="D731" s="123" t="str">
        <f t="shared" si="62"/>
        <v/>
      </c>
      <c r="E731" s="124" t="str">
        <f t="shared" si="63"/>
        <v/>
      </c>
      <c r="F731" s="124" t="str">
        <f t="shared" si="64"/>
        <v/>
      </c>
      <c r="G731" s="125"/>
      <c r="H731" s="124">
        <f t="shared" si="65"/>
        <v>0</v>
      </c>
    </row>
    <row r="732" spans="2:8" ht="15" hidden="1" customHeight="1">
      <c r="B732" s="126" t="str">
        <f t="shared" si="61"/>
        <v/>
      </c>
      <c r="C732" s="127" t="str">
        <f t="shared" si="66"/>
        <v/>
      </c>
      <c r="D732" s="123" t="str">
        <f t="shared" si="62"/>
        <v/>
      </c>
      <c r="E732" s="124" t="str">
        <f t="shared" si="63"/>
        <v/>
      </c>
      <c r="F732" s="124" t="str">
        <f t="shared" si="64"/>
        <v/>
      </c>
      <c r="G732" s="125"/>
      <c r="H732" s="124">
        <f t="shared" si="65"/>
        <v>0</v>
      </c>
    </row>
    <row r="733" spans="2:8" ht="15" hidden="1" customHeight="1">
      <c r="B733" s="126" t="str">
        <f t="shared" ref="B733:B796" si="67">IF(B732&lt;$D$16,IF(H732&gt;0,B732+1,""),"")</f>
        <v/>
      </c>
      <c r="C733" s="127" t="str">
        <f t="shared" si="66"/>
        <v/>
      </c>
      <c r="D733" s="123" t="str">
        <f t="shared" ref="D733:D796" si="68">IF(C733="","",IF($D$15+F733&gt;H732,ROUND(H732+F733,2),$D$15))</f>
        <v/>
      </c>
      <c r="E733" s="124" t="str">
        <f t="shared" ref="E733:E796" si="69">IF(C733="","",D733-F733)</f>
        <v/>
      </c>
      <c r="F733" s="124" t="str">
        <f t="shared" ref="F733:F796" si="70">IF(C733="","",ROUND(H732*$D$9/payments_per_year,2))</f>
        <v/>
      </c>
      <c r="G733" s="125"/>
      <c r="H733" s="124">
        <f t="shared" ref="H733:H796" si="71">IF(B733="",0,ROUND(H732-E733-G733,2))</f>
        <v>0</v>
      </c>
    </row>
    <row r="734" spans="2:8" ht="15" hidden="1" customHeight="1">
      <c r="B734" s="126" t="str">
        <f t="shared" si="67"/>
        <v/>
      </c>
      <c r="C734" s="127" t="str">
        <f t="shared" si="66"/>
        <v/>
      </c>
      <c r="D734" s="123" t="str">
        <f t="shared" si="68"/>
        <v/>
      </c>
      <c r="E734" s="124" t="str">
        <f t="shared" si="69"/>
        <v/>
      </c>
      <c r="F734" s="124" t="str">
        <f t="shared" si="70"/>
        <v/>
      </c>
      <c r="G734" s="125"/>
      <c r="H734" s="124">
        <f t="shared" si="71"/>
        <v>0</v>
      </c>
    </row>
    <row r="735" spans="2:8" ht="15" hidden="1" customHeight="1">
      <c r="B735" s="126" t="str">
        <f t="shared" si="67"/>
        <v/>
      </c>
      <c r="C735" s="127" t="str">
        <f t="shared" si="66"/>
        <v/>
      </c>
      <c r="D735" s="123" t="str">
        <f t="shared" si="68"/>
        <v/>
      </c>
      <c r="E735" s="124" t="str">
        <f t="shared" si="69"/>
        <v/>
      </c>
      <c r="F735" s="124" t="str">
        <f t="shared" si="70"/>
        <v/>
      </c>
      <c r="G735" s="125"/>
      <c r="H735" s="124">
        <f t="shared" si="71"/>
        <v>0</v>
      </c>
    </row>
    <row r="736" spans="2:8" ht="15" hidden="1" customHeight="1">
      <c r="B736" s="126" t="str">
        <f t="shared" si="67"/>
        <v/>
      </c>
      <c r="C736" s="127" t="str">
        <f t="shared" si="66"/>
        <v/>
      </c>
      <c r="D736" s="123" t="str">
        <f t="shared" si="68"/>
        <v/>
      </c>
      <c r="E736" s="124" t="str">
        <f t="shared" si="69"/>
        <v/>
      </c>
      <c r="F736" s="124" t="str">
        <f t="shared" si="70"/>
        <v/>
      </c>
      <c r="G736" s="125"/>
      <c r="H736" s="124">
        <f t="shared" si="71"/>
        <v>0</v>
      </c>
    </row>
    <row r="737" spans="2:8" ht="15" hidden="1" customHeight="1">
      <c r="B737" s="126" t="str">
        <f t="shared" si="67"/>
        <v/>
      </c>
      <c r="C737" s="127" t="str">
        <f t="shared" si="66"/>
        <v/>
      </c>
      <c r="D737" s="123" t="str">
        <f t="shared" si="68"/>
        <v/>
      </c>
      <c r="E737" s="124" t="str">
        <f t="shared" si="69"/>
        <v/>
      </c>
      <c r="F737" s="124" t="str">
        <f t="shared" si="70"/>
        <v/>
      </c>
      <c r="G737" s="125"/>
      <c r="H737" s="124">
        <f t="shared" si="71"/>
        <v>0</v>
      </c>
    </row>
    <row r="738" spans="2:8" ht="15" hidden="1" customHeight="1">
      <c r="B738" s="126" t="str">
        <f t="shared" si="67"/>
        <v/>
      </c>
      <c r="C738" s="127" t="str">
        <f t="shared" si="66"/>
        <v/>
      </c>
      <c r="D738" s="123" t="str">
        <f t="shared" si="68"/>
        <v/>
      </c>
      <c r="E738" s="124" t="str">
        <f t="shared" si="69"/>
        <v/>
      </c>
      <c r="F738" s="124" t="str">
        <f t="shared" si="70"/>
        <v/>
      </c>
      <c r="G738" s="125"/>
      <c r="H738" s="124">
        <f t="shared" si="71"/>
        <v>0</v>
      </c>
    </row>
    <row r="739" spans="2:8" ht="15" hidden="1" customHeight="1">
      <c r="B739" s="126" t="str">
        <f t="shared" si="67"/>
        <v/>
      </c>
      <c r="C739" s="127" t="str">
        <f t="shared" si="66"/>
        <v/>
      </c>
      <c r="D739" s="123" t="str">
        <f t="shared" si="68"/>
        <v/>
      </c>
      <c r="E739" s="124" t="str">
        <f t="shared" si="69"/>
        <v/>
      </c>
      <c r="F739" s="124" t="str">
        <f t="shared" si="70"/>
        <v/>
      </c>
      <c r="G739" s="125"/>
      <c r="H739" s="124">
        <f t="shared" si="71"/>
        <v>0</v>
      </c>
    </row>
    <row r="740" spans="2:8" ht="15" hidden="1" customHeight="1">
      <c r="B740" s="126" t="str">
        <f t="shared" si="67"/>
        <v/>
      </c>
      <c r="C740" s="127" t="str">
        <f t="shared" si="66"/>
        <v/>
      </c>
      <c r="D740" s="123" t="str">
        <f t="shared" si="68"/>
        <v/>
      </c>
      <c r="E740" s="124" t="str">
        <f t="shared" si="69"/>
        <v/>
      </c>
      <c r="F740" s="124" t="str">
        <f t="shared" si="70"/>
        <v/>
      </c>
      <c r="G740" s="125"/>
      <c r="H740" s="124">
        <f t="shared" si="71"/>
        <v>0</v>
      </c>
    </row>
    <row r="741" spans="2:8" ht="15" hidden="1" customHeight="1">
      <c r="B741" s="126" t="str">
        <f t="shared" si="67"/>
        <v/>
      </c>
      <c r="C741" s="127" t="str">
        <f t="shared" si="66"/>
        <v/>
      </c>
      <c r="D741" s="123" t="str">
        <f t="shared" si="68"/>
        <v/>
      </c>
      <c r="E741" s="124" t="str">
        <f t="shared" si="69"/>
        <v/>
      </c>
      <c r="F741" s="124" t="str">
        <f t="shared" si="70"/>
        <v/>
      </c>
      <c r="G741" s="125"/>
      <c r="H741" s="124">
        <f t="shared" si="71"/>
        <v>0</v>
      </c>
    </row>
    <row r="742" spans="2:8" ht="15" hidden="1" customHeight="1">
      <c r="B742" s="126" t="str">
        <f t="shared" si="67"/>
        <v/>
      </c>
      <c r="C742" s="127" t="str">
        <f t="shared" si="66"/>
        <v/>
      </c>
      <c r="D742" s="123" t="str">
        <f t="shared" si="68"/>
        <v/>
      </c>
      <c r="E742" s="124" t="str">
        <f t="shared" si="69"/>
        <v/>
      </c>
      <c r="F742" s="124" t="str">
        <f t="shared" si="70"/>
        <v/>
      </c>
      <c r="G742" s="125"/>
      <c r="H742" s="124">
        <f t="shared" si="71"/>
        <v>0</v>
      </c>
    </row>
    <row r="743" spans="2:8" ht="15" hidden="1" customHeight="1">
      <c r="B743" s="126" t="str">
        <f t="shared" si="67"/>
        <v/>
      </c>
      <c r="C743" s="127" t="str">
        <f t="shared" si="66"/>
        <v/>
      </c>
      <c r="D743" s="123" t="str">
        <f t="shared" si="68"/>
        <v/>
      </c>
      <c r="E743" s="124" t="str">
        <f t="shared" si="69"/>
        <v/>
      </c>
      <c r="F743" s="124" t="str">
        <f t="shared" si="70"/>
        <v/>
      </c>
      <c r="G743" s="125"/>
      <c r="H743" s="124">
        <f t="shared" si="71"/>
        <v>0</v>
      </c>
    </row>
    <row r="744" spans="2:8" ht="15" hidden="1" customHeight="1">
      <c r="B744" s="126" t="str">
        <f t="shared" si="67"/>
        <v/>
      </c>
      <c r="C744" s="127" t="str">
        <f t="shared" si="66"/>
        <v/>
      </c>
      <c r="D744" s="123" t="str">
        <f t="shared" si="68"/>
        <v/>
      </c>
      <c r="E744" s="124" t="str">
        <f t="shared" si="69"/>
        <v/>
      </c>
      <c r="F744" s="124" t="str">
        <f t="shared" si="70"/>
        <v/>
      </c>
      <c r="G744" s="125"/>
      <c r="H744" s="124">
        <f t="shared" si="71"/>
        <v>0</v>
      </c>
    </row>
    <row r="745" spans="2:8" ht="15" hidden="1" customHeight="1">
      <c r="B745" s="126" t="str">
        <f t="shared" si="67"/>
        <v/>
      </c>
      <c r="C745" s="127" t="str">
        <f t="shared" si="66"/>
        <v/>
      </c>
      <c r="D745" s="123" t="str">
        <f t="shared" si="68"/>
        <v/>
      </c>
      <c r="E745" s="124" t="str">
        <f t="shared" si="69"/>
        <v/>
      </c>
      <c r="F745" s="124" t="str">
        <f t="shared" si="70"/>
        <v/>
      </c>
      <c r="G745" s="125"/>
      <c r="H745" s="124">
        <f t="shared" si="71"/>
        <v>0</v>
      </c>
    </row>
    <row r="746" spans="2:8" ht="15" hidden="1" customHeight="1">
      <c r="B746" s="126" t="str">
        <f t="shared" si="67"/>
        <v/>
      </c>
      <c r="C746" s="127" t="str">
        <f t="shared" si="66"/>
        <v/>
      </c>
      <c r="D746" s="123" t="str">
        <f t="shared" si="68"/>
        <v/>
      </c>
      <c r="E746" s="124" t="str">
        <f t="shared" si="69"/>
        <v/>
      </c>
      <c r="F746" s="124" t="str">
        <f t="shared" si="70"/>
        <v/>
      </c>
      <c r="G746" s="125"/>
      <c r="H746" s="124">
        <f t="shared" si="71"/>
        <v>0</v>
      </c>
    </row>
    <row r="747" spans="2:8" ht="15" hidden="1" customHeight="1">
      <c r="B747" s="126" t="str">
        <f t="shared" si="67"/>
        <v/>
      </c>
      <c r="C747" s="127" t="str">
        <f t="shared" si="66"/>
        <v/>
      </c>
      <c r="D747" s="123" t="str">
        <f t="shared" si="68"/>
        <v/>
      </c>
      <c r="E747" s="124" t="str">
        <f t="shared" si="69"/>
        <v/>
      </c>
      <c r="F747" s="124" t="str">
        <f t="shared" si="70"/>
        <v/>
      </c>
      <c r="G747" s="125"/>
      <c r="H747" s="124">
        <f t="shared" si="71"/>
        <v>0</v>
      </c>
    </row>
    <row r="748" spans="2:8" ht="15" hidden="1" customHeight="1">
      <c r="B748" s="126" t="str">
        <f t="shared" si="67"/>
        <v/>
      </c>
      <c r="C748" s="127" t="str">
        <f t="shared" si="66"/>
        <v/>
      </c>
      <c r="D748" s="123" t="str">
        <f t="shared" si="68"/>
        <v/>
      </c>
      <c r="E748" s="124" t="str">
        <f t="shared" si="69"/>
        <v/>
      </c>
      <c r="F748" s="124" t="str">
        <f t="shared" si="70"/>
        <v/>
      </c>
      <c r="G748" s="125"/>
      <c r="H748" s="124">
        <f t="shared" si="71"/>
        <v>0</v>
      </c>
    </row>
    <row r="749" spans="2:8" ht="15" hidden="1" customHeight="1">
      <c r="B749" s="126" t="str">
        <f t="shared" si="67"/>
        <v/>
      </c>
      <c r="C749" s="127" t="str">
        <f t="shared" si="66"/>
        <v/>
      </c>
      <c r="D749" s="123" t="str">
        <f t="shared" si="68"/>
        <v/>
      </c>
      <c r="E749" s="124" t="str">
        <f t="shared" si="69"/>
        <v/>
      </c>
      <c r="F749" s="124" t="str">
        <f t="shared" si="70"/>
        <v/>
      </c>
      <c r="G749" s="125"/>
      <c r="H749" s="124">
        <f t="shared" si="71"/>
        <v>0</v>
      </c>
    </row>
    <row r="750" spans="2:8" ht="15" hidden="1" customHeight="1">
      <c r="B750" s="126" t="str">
        <f t="shared" si="67"/>
        <v/>
      </c>
      <c r="C750" s="127" t="str">
        <f t="shared" si="66"/>
        <v/>
      </c>
      <c r="D750" s="123" t="str">
        <f t="shared" si="68"/>
        <v/>
      </c>
      <c r="E750" s="124" t="str">
        <f t="shared" si="69"/>
        <v/>
      </c>
      <c r="F750" s="124" t="str">
        <f t="shared" si="70"/>
        <v/>
      </c>
      <c r="G750" s="125"/>
      <c r="H750" s="124">
        <f t="shared" si="71"/>
        <v>0</v>
      </c>
    </row>
    <row r="751" spans="2:8" ht="15" hidden="1" customHeight="1">
      <c r="B751" s="126" t="str">
        <f t="shared" si="67"/>
        <v/>
      </c>
      <c r="C751" s="127" t="str">
        <f t="shared" si="66"/>
        <v/>
      </c>
      <c r="D751" s="123" t="str">
        <f t="shared" si="68"/>
        <v/>
      </c>
      <c r="E751" s="124" t="str">
        <f t="shared" si="69"/>
        <v/>
      </c>
      <c r="F751" s="124" t="str">
        <f t="shared" si="70"/>
        <v/>
      </c>
      <c r="G751" s="125"/>
      <c r="H751" s="124">
        <f t="shared" si="71"/>
        <v>0</v>
      </c>
    </row>
    <row r="752" spans="2:8" ht="15" hidden="1" customHeight="1">
      <c r="B752" s="126" t="str">
        <f t="shared" si="67"/>
        <v/>
      </c>
      <c r="C752" s="127" t="str">
        <f t="shared" si="66"/>
        <v/>
      </c>
      <c r="D752" s="123" t="str">
        <f t="shared" si="68"/>
        <v/>
      </c>
      <c r="E752" s="124" t="str">
        <f t="shared" si="69"/>
        <v/>
      </c>
      <c r="F752" s="124" t="str">
        <f t="shared" si="70"/>
        <v/>
      </c>
      <c r="G752" s="125"/>
      <c r="H752" s="124">
        <f t="shared" si="71"/>
        <v>0</v>
      </c>
    </row>
    <row r="753" spans="2:8" ht="15" hidden="1" customHeight="1">
      <c r="B753" s="126" t="str">
        <f t="shared" si="67"/>
        <v/>
      </c>
      <c r="C753" s="127" t="str">
        <f t="shared" si="66"/>
        <v/>
      </c>
      <c r="D753" s="123" t="str">
        <f t="shared" si="68"/>
        <v/>
      </c>
      <c r="E753" s="124" t="str">
        <f t="shared" si="69"/>
        <v/>
      </c>
      <c r="F753" s="124" t="str">
        <f t="shared" si="70"/>
        <v/>
      </c>
      <c r="G753" s="125"/>
      <c r="H753" s="124">
        <f t="shared" si="71"/>
        <v>0</v>
      </c>
    </row>
    <row r="754" spans="2:8" ht="15" hidden="1" customHeight="1">
      <c r="B754" s="126" t="str">
        <f t="shared" si="67"/>
        <v/>
      </c>
      <c r="C754" s="127" t="str">
        <f t="shared" si="66"/>
        <v/>
      </c>
      <c r="D754" s="123" t="str">
        <f t="shared" si="68"/>
        <v/>
      </c>
      <c r="E754" s="124" t="str">
        <f t="shared" si="69"/>
        <v/>
      </c>
      <c r="F754" s="124" t="str">
        <f t="shared" si="70"/>
        <v/>
      </c>
      <c r="G754" s="125"/>
      <c r="H754" s="124">
        <f t="shared" si="71"/>
        <v>0</v>
      </c>
    </row>
    <row r="755" spans="2:8" ht="15" hidden="1" customHeight="1">
      <c r="B755" s="126" t="str">
        <f t="shared" si="67"/>
        <v/>
      </c>
      <c r="C755" s="127" t="str">
        <f t="shared" si="66"/>
        <v/>
      </c>
      <c r="D755" s="123" t="str">
        <f t="shared" si="68"/>
        <v/>
      </c>
      <c r="E755" s="124" t="str">
        <f t="shared" si="69"/>
        <v/>
      </c>
      <c r="F755" s="124" t="str">
        <f t="shared" si="70"/>
        <v/>
      </c>
      <c r="G755" s="125"/>
      <c r="H755" s="124">
        <f t="shared" si="71"/>
        <v>0</v>
      </c>
    </row>
    <row r="756" spans="2:8" ht="15" hidden="1" customHeight="1">
      <c r="B756" s="126" t="str">
        <f t="shared" si="67"/>
        <v/>
      </c>
      <c r="C756" s="127" t="str">
        <f t="shared" si="66"/>
        <v/>
      </c>
      <c r="D756" s="123" t="str">
        <f t="shared" si="68"/>
        <v/>
      </c>
      <c r="E756" s="124" t="str">
        <f t="shared" si="69"/>
        <v/>
      </c>
      <c r="F756" s="124" t="str">
        <f t="shared" si="70"/>
        <v/>
      </c>
      <c r="G756" s="125"/>
      <c r="H756" s="124">
        <f t="shared" si="71"/>
        <v>0</v>
      </c>
    </row>
    <row r="757" spans="2:8" ht="15" hidden="1" customHeight="1">
      <c r="B757" s="126" t="str">
        <f t="shared" si="67"/>
        <v/>
      </c>
      <c r="C757" s="127" t="str">
        <f t="shared" si="66"/>
        <v/>
      </c>
      <c r="D757" s="123" t="str">
        <f t="shared" si="68"/>
        <v/>
      </c>
      <c r="E757" s="124" t="str">
        <f t="shared" si="69"/>
        <v/>
      </c>
      <c r="F757" s="124" t="str">
        <f t="shared" si="70"/>
        <v/>
      </c>
      <c r="G757" s="125"/>
      <c r="H757" s="124">
        <f t="shared" si="71"/>
        <v>0</v>
      </c>
    </row>
    <row r="758" spans="2:8" ht="15" hidden="1" customHeight="1">
      <c r="B758" s="126" t="str">
        <f t="shared" si="67"/>
        <v/>
      </c>
      <c r="C758" s="127" t="str">
        <f t="shared" si="66"/>
        <v/>
      </c>
      <c r="D758" s="123" t="str">
        <f t="shared" si="68"/>
        <v/>
      </c>
      <c r="E758" s="124" t="str">
        <f t="shared" si="69"/>
        <v/>
      </c>
      <c r="F758" s="124" t="str">
        <f t="shared" si="70"/>
        <v/>
      </c>
      <c r="G758" s="125"/>
      <c r="H758" s="124">
        <f t="shared" si="71"/>
        <v>0</v>
      </c>
    </row>
    <row r="759" spans="2:8" ht="15" hidden="1" customHeight="1">
      <c r="B759" s="126" t="str">
        <f t="shared" si="67"/>
        <v/>
      </c>
      <c r="C759" s="127" t="str">
        <f t="shared" si="66"/>
        <v/>
      </c>
      <c r="D759" s="123" t="str">
        <f t="shared" si="68"/>
        <v/>
      </c>
      <c r="E759" s="124" t="str">
        <f t="shared" si="69"/>
        <v/>
      </c>
      <c r="F759" s="124" t="str">
        <f t="shared" si="70"/>
        <v/>
      </c>
      <c r="G759" s="125"/>
      <c r="H759" s="124">
        <f t="shared" si="71"/>
        <v>0</v>
      </c>
    </row>
    <row r="760" spans="2:8" ht="15" hidden="1" customHeight="1">
      <c r="B760" s="126" t="str">
        <f t="shared" si="67"/>
        <v/>
      </c>
      <c r="C760" s="127" t="str">
        <f t="shared" si="66"/>
        <v/>
      </c>
      <c r="D760" s="123" t="str">
        <f t="shared" si="68"/>
        <v/>
      </c>
      <c r="E760" s="124" t="str">
        <f t="shared" si="69"/>
        <v/>
      </c>
      <c r="F760" s="124" t="str">
        <f t="shared" si="70"/>
        <v/>
      </c>
      <c r="G760" s="125"/>
      <c r="H760" s="124">
        <f t="shared" si="71"/>
        <v>0</v>
      </c>
    </row>
    <row r="761" spans="2:8" ht="15" hidden="1" customHeight="1">
      <c r="B761" s="126" t="str">
        <f t="shared" si="67"/>
        <v/>
      </c>
      <c r="C761" s="127" t="str">
        <f t="shared" si="66"/>
        <v/>
      </c>
      <c r="D761" s="123" t="str">
        <f t="shared" si="68"/>
        <v/>
      </c>
      <c r="E761" s="124" t="str">
        <f t="shared" si="69"/>
        <v/>
      </c>
      <c r="F761" s="124" t="str">
        <f t="shared" si="70"/>
        <v/>
      </c>
      <c r="G761" s="125"/>
      <c r="H761" s="124">
        <f t="shared" si="71"/>
        <v>0</v>
      </c>
    </row>
    <row r="762" spans="2:8" ht="15" hidden="1" customHeight="1">
      <c r="B762" s="126" t="str">
        <f t="shared" si="67"/>
        <v/>
      </c>
      <c r="C762" s="127" t="str">
        <f t="shared" si="66"/>
        <v/>
      </c>
      <c r="D762" s="123" t="str">
        <f t="shared" si="68"/>
        <v/>
      </c>
      <c r="E762" s="124" t="str">
        <f t="shared" si="69"/>
        <v/>
      </c>
      <c r="F762" s="124" t="str">
        <f t="shared" si="70"/>
        <v/>
      </c>
      <c r="G762" s="125"/>
      <c r="H762" s="124">
        <f t="shared" si="71"/>
        <v>0</v>
      </c>
    </row>
    <row r="763" spans="2:8" ht="15" hidden="1" customHeight="1">
      <c r="B763" s="126" t="str">
        <f t="shared" si="67"/>
        <v/>
      </c>
      <c r="C763" s="127" t="str">
        <f t="shared" si="66"/>
        <v/>
      </c>
      <c r="D763" s="123" t="str">
        <f t="shared" si="68"/>
        <v/>
      </c>
      <c r="E763" s="124" t="str">
        <f t="shared" si="69"/>
        <v/>
      </c>
      <c r="F763" s="124" t="str">
        <f t="shared" si="70"/>
        <v/>
      </c>
      <c r="G763" s="125"/>
      <c r="H763" s="124">
        <f t="shared" si="71"/>
        <v>0</v>
      </c>
    </row>
    <row r="764" spans="2:8" ht="15" hidden="1" customHeight="1">
      <c r="B764" s="126" t="str">
        <f t="shared" si="67"/>
        <v/>
      </c>
      <c r="C764" s="127" t="str">
        <f t="shared" si="66"/>
        <v/>
      </c>
      <c r="D764" s="123" t="str">
        <f t="shared" si="68"/>
        <v/>
      </c>
      <c r="E764" s="124" t="str">
        <f t="shared" si="69"/>
        <v/>
      </c>
      <c r="F764" s="124" t="str">
        <f t="shared" si="70"/>
        <v/>
      </c>
      <c r="G764" s="125"/>
      <c r="H764" s="124">
        <f t="shared" si="71"/>
        <v>0</v>
      </c>
    </row>
    <row r="765" spans="2:8" ht="15" hidden="1" customHeight="1">
      <c r="B765" s="126" t="str">
        <f t="shared" si="67"/>
        <v/>
      </c>
      <c r="C765" s="127" t="str">
        <f t="shared" si="66"/>
        <v/>
      </c>
      <c r="D765" s="123" t="str">
        <f t="shared" si="68"/>
        <v/>
      </c>
      <c r="E765" s="124" t="str">
        <f t="shared" si="69"/>
        <v/>
      </c>
      <c r="F765" s="124" t="str">
        <f t="shared" si="70"/>
        <v/>
      </c>
      <c r="G765" s="125"/>
      <c r="H765" s="124">
        <f t="shared" si="71"/>
        <v>0</v>
      </c>
    </row>
    <row r="766" spans="2:8" ht="15" hidden="1" customHeight="1">
      <c r="B766" s="126" t="str">
        <f t="shared" si="67"/>
        <v/>
      </c>
      <c r="C766" s="127" t="str">
        <f t="shared" si="66"/>
        <v/>
      </c>
      <c r="D766" s="123" t="str">
        <f t="shared" si="68"/>
        <v/>
      </c>
      <c r="E766" s="124" t="str">
        <f t="shared" si="69"/>
        <v/>
      </c>
      <c r="F766" s="124" t="str">
        <f t="shared" si="70"/>
        <v/>
      </c>
      <c r="G766" s="125"/>
      <c r="H766" s="124">
        <f t="shared" si="71"/>
        <v>0</v>
      </c>
    </row>
    <row r="767" spans="2:8" ht="15" hidden="1" customHeight="1">
      <c r="B767" s="126" t="str">
        <f t="shared" si="67"/>
        <v/>
      </c>
      <c r="C767" s="127" t="str">
        <f t="shared" si="66"/>
        <v/>
      </c>
      <c r="D767" s="123" t="str">
        <f t="shared" si="68"/>
        <v/>
      </c>
      <c r="E767" s="124" t="str">
        <f t="shared" si="69"/>
        <v/>
      </c>
      <c r="F767" s="124" t="str">
        <f t="shared" si="70"/>
        <v/>
      </c>
      <c r="G767" s="125"/>
      <c r="H767" s="124">
        <f t="shared" si="71"/>
        <v>0</v>
      </c>
    </row>
    <row r="768" spans="2:8" ht="15" hidden="1" customHeight="1">
      <c r="B768" s="126" t="str">
        <f t="shared" si="67"/>
        <v/>
      </c>
      <c r="C768" s="127" t="str">
        <f t="shared" si="66"/>
        <v/>
      </c>
      <c r="D768" s="123" t="str">
        <f t="shared" si="68"/>
        <v/>
      </c>
      <c r="E768" s="124" t="str">
        <f t="shared" si="69"/>
        <v/>
      </c>
      <c r="F768" s="124" t="str">
        <f t="shared" si="70"/>
        <v/>
      </c>
      <c r="G768" s="125"/>
      <c r="H768" s="124">
        <f t="shared" si="71"/>
        <v>0</v>
      </c>
    </row>
    <row r="769" spans="2:8" ht="15" hidden="1" customHeight="1">
      <c r="B769" s="126" t="str">
        <f t="shared" si="67"/>
        <v/>
      </c>
      <c r="C769" s="127" t="str">
        <f t="shared" si="66"/>
        <v/>
      </c>
      <c r="D769" s="123" t="str">
        <f t="shared" si="68"/>
        <v/>
      </c>
      <c r="E769" s="124" t="str">
        <f t="shared" si="69"/>
        <v/>
      </c>
      <c r="F769" s="124" t="str">
        <f t="shared" si="70"/>
        <v/>
      </c>
      <c r="G769" s="125"/>
      <c r="H769" s="124">
        <f t="shared" si="71"/>
        <v>0</v>
      </c>
    </row>
    <row r="770" spans="2:8" ht="15" hidden="1" customHeight="1">
      <c r="B770" s="126" t="str">
        <f t="shared" si="67"/>
        <v/>
      </c>
      <c r="C770" s="127" t="str">
        <f t="shared" si="66"/>
        <v/>
      </c>
      <c r="D770" s="123" t="str">
        <f t="shared" si="68"/>
        <v/>
      </c>
      <c r="E770" s="124" t="str">
        <f t="shared" si="69"/>
        <v/>
      </c>
      <c r="F770" s="124" t="str">
        <f t="shared" si="70"/>
        <v/>
      </c>
      <c r="G770" s="125"/>
      <c r="H770" s="124">
        <f t="shared" si="71"/>
        <v>0</v>
      </c>
    </row>
    <row r="771" spans="2:8" ht="15" hidden="1" customHeight="1">
      <c r="B771" s="126" t="str">
        <f t="shared" si="67"/>
        <v/>
      </c>
      <c r="C771" s="127" t="str">
        <f t="shared" si="66"/>
        <v/>
      </c>
      <c r="D771" s="123" t="str">
        <f t="shared" si="68"/>
        <v/>
      </c>
      <c r="E771" s="124" t="str">
        <f t="shared" si="69"/>
        <v/>
      </c>
      <c r="F771" s="124" t="str">
        <f t="shared" si="70"/>
        <v/>
      </c>
      <c r="G771" s="125"/>
      <c r="H771" s="124">
        <f t="shared" si="71"/>
        <v>0</v>
      </c>
    </row>
    <row r="772" spans="2:8" ht="15" hidden="1" customHeight="1">
      <c r="B772" s="126" t="str">
        <f t="shared" si="67"/>
        <v/>
      </c>
      <c r="C772" s="127" t="str">
        <f t="shared" si="66"/>
        <v/>
      </c>
      <c r="D772" s="123" t="str">
        <f t="shared" si="68"/>
        <v/>
      </c>
      <c r="E772" s="124" t="str">
        <f t="shared" si="69"/>
        <v/>
      </c>
      <c r="F772" s="124" t="str">
        <f t="shared" si="70"/>
        <v/>
      </c>
      <c r="G772" s="125"/>
      <c r="H772" s="124">
        <f t="shared" si="71"/>
        <v>0</v>
      </c>
    </row>
    <row r="773" spans="2:8" ht="15" hidden="1" customHeight="1">
      <c r="B773" s="126" t="str">
        <f t="shared" si="67"/>
        <v/>
      </c>
      <c r="C773" s="127" t="str">
        <f t="shared" si="66"/>
        <v/>
      </c>
      <c r="D773" s="123" t="str">
        <f t="shared" si="68"/>
        <v/>
      </c>
      <c r="E773" s="124" t="str">
        <f t="shared" si="69"/>
        <v/>
      </c>
      <c r="F773" s="124" t="str">
        <f t="shared" si="70"/>
        <v/>
      </c>
      <c r="G773" s="125"/>
      <c r="H773" s="124">
        <f t="shared" si="71"/>
        <v>0</v>
      </c>
    </row>
    <row r="774" spans="2:8" ht="15" hidden="1" customHeight="1">
      <c r="B774" s="126" t="str">
        <f t="shared" si="67"/>
        <v/>
      </c>
      <c r="C774" s="127" t="str">
        <f t="shared" si="66"/>
        <v/>
      </c>
      <c r="D774" s="123" t="str">
        <f t="shared" si="68"/>
        <v/>
      </c>
      <c r="E774" s="124" t="str">
        <f t="shared" si="69"/>
        <v/>
      </c>
      <c r="F774" s="124" t="str">
        <f t="shared" si="70"/>
        <v/>
      </c>
      <c r="G774" s="125"/>
      <c r="H774" s="124">
        <f t="shared" si="71"/>
        <v>0</v>
      </c>
    </row>
    <row r="775" spans="2:8" ht="15" hidden="1" customHeight="1">
      <c r="B775" s="126" t="str">
        <f t="shared" si="67"/>
        <v/>
      </c>
      <c r="C775" s="127" t="str">
        <f t="shared" si="66"/>
        <v/>
      </c>
      <c r="D775" s="123" t="str">
        <f t="shared" si="68"/>
        <v/>
      </c>
      <c r="E775" s="124" t="str">
        <f t="shared" si="69"/>
        <v/>
      </c>
      <c r="F775" s="124" t="str">
        <f t="shared" si="70"/>
        <v/>
      </c>
      <c r="G775" s="125"/>
      <c r="H775" s="124">
        <f t="shared" si="71"/>
        <v>0</v>
      </c>
    </row>
    <row r="776" spans="2:8" ht="15" hidden="1" customHeight="1">
      <c r="B776" s="126" t="str">
        <f t="shared" si="67"/>
        <v/>
      </c>
      <c r="C776" s="127" t="str">
        <f t="shared" si="66"/>
        <v/>
      </c>
      <c r="D776" s="123" t="str">
        <f t="shared" si="68"/>
        <v/>
      </c>
      <c r="E776" s="124" t="str">
        <f t="shared" si="69"/>
        <v/>
      </c>
      <c r="F776" s="124" t="str">
        <f t="shared" si="70"/>
        <v/>
      </c>
      <c r="G776" s="125"/>
      <c r="H776" s="124">
        <f t="shared" si="71"/>
        <v>0</v>
      </c>
    </row>
    <row r="777" spans="2:8" ht="15" hidden="1" customHeight="1">
      <c r="B777" s="126" t="str">
        <f t="shared" si="67"/>
        <v/>
      </c>
      <c r="C777" s="127" t="str">
        <f t="shared" si="66"/>
        <v/>
      </c>
      <c r="D777" s="123" t="str">
        <f t="shared" si="68"/>
        <v/>
      </c>
      <c r="E777" s="124" t="str">
        <f t="shared" si="69"/>
        <v/>
      </c>
      <c r="F777" s="124" t="str">
        <f t="shared" si="70"/>
        <v/>
      </c>
      <c r="G777" s="125"/>
      <c r="H777" s="124">
        <f t="shared" si="71"/>
        <v>0</v>
      </c>
    </row>
    <row r="778" spans="2:8" ht="15" hidden="1" customHeight="1">
      <c r="B778" s="126" t="str">
        <f t="shared" si="67"/>
        <v/>
      </c>
      <c r="C778" s="127" t="str">
        <f t="shared" si="66"/>
        <v/>
      </c>
      <c r="D778" s="123" t="str">
        <f t="shared" si="68"/>
        <v/>
      </c>
      <c r="E778" s="124" t="str">
        <f t="shared" si="69"/>
        <v/>
      </c>
      <c r="F778" s="124" t="str">
        <f t="shared" si="70"/>
        <v/>
      </c>
      <c r="G778" s="125"/>
      <c r="H778" s="124">
        <f t="shared" si="71"/>
        <v>0</v>
      </c>
    </row>
    <row r="779" spans="2:8" ht="15" hidden="1" customHeight="1">
      <c r="B779" s="126" t="str">
        <f t="shared" si="67"/>
        <v/>
      </c>
      <c r="C779" s="127" t="str">
        <f t="shared" si="66"/>
        <v/>
      </c>
      <c r="D779" s="123" t="str">
        <f t="shared" si="68"/>
        <v/>
      </c>
      <c r="E779" s="124" t="str">
        <f t="shared" si="69"/>
        <v/>
      </c>
      <c r="F779" s="124" t="str">
        <f t="shared" si="70"/>
        <v/>
      </c>
      <c r="G779" s="125"/>
      <c r="H779" s="124">
        <f t="shared" si="71"/>
        <v>0</v>
      </c>
    </row>
    <row r="780" spans="2:8" ht="15" hidden="1" customHeight="1">
      <c r="B780" s="126" t="str">
        <f t="shared" si="67"/>
        <v/>
      </c>
      <c r="C780" s="127" t="str">
        <f t="shared" si="66"/>
        <v/>
      </c>
      <c r="D780" s="123" t="str">
        <f t="shared" si="68"/>
        <v/>
      </c>
      <c r="E780" s="124" t="str">
        <f t="shared" si="69"/>
        <v/>
      </c>
      <c r="F780" s="124" t="str">
        <f t="shared" si="70"/>
        <v/>
      </c>
      <c r="G780" s="125"/>
      <c r="H780" s="124">
        <f t="shared" si="71"/>
        <v>0</v>
      </c>
    </row>
    <row r="781" spans="2:8" ht="15" hidden="1" customHeight="1">
      <c r="B781" s="126" t="str">
        <f t="shared" si="67"/>
        <v/>
      </c>
      <c r="C781" s="127" t="str">
        <f t="shared" si="66"/>
        <v/>
      </c>
      <c r="D781" s="123" t="str">
        <f t="shared" si="68"/>
        <v/>
      </c>
      <c r="E781" s="124" t="str">
        <f t="shared" si="69"/>
        <v/>
      </c>
      <c r="F781" s="124" t="str">
        <f t="shared" si="70"/>
        <v/>
      </c>
      <c r="G781" s="125"/>
      <c r="H781" s="124">
        <f t="shared" si="71"/>
        <v>0</v>
      </c>
    </row>
    <row r="782" spans="2:8" ht="15" hidden="1" customHeight="1">
      <c r="B782" s="126" t="str">
        <f t="shared" si="67"/>
        <v/>
      </c>
      <c r="C782" s="127" t="str">
        <f t="shared" si="66"/>
        <v/>
      </c>
      <c r="D782" s="123" t="str">
        <f t="shared" si="68"/>
        <v/>
      </c>
      <c r="E782" s="124" t="str">
        <f t="shared" si="69"/>
        <v/>
      </c>
      <c r="F782" s="124" t="str">
        <f t="shared" si="70"/>
        <v/>
      </c>
      <c r="G782" s="125"/>
      <c r="H782" s="124">
        <f t="shared" si="71"/>
        <v>0</v>
      </c>
    </row>
    <row r="783" spans="2:8" ht="15" hidden="1" customHeight="1">
      <c r="B783" s="126" t="str">
        <f t="shared" si="67"/>
        <v/>
      </c>
      <c r="C783" s="127" t="str">
        <f t="shared" si="66"/>
        <v/>
      </c>
      <c r="D783" s="123" t="str">
        <f t="shared" si="68"/>
        <v/>
      </c>
      <c r="E783" s="124" t="str">
        <f t="shared" si="69"/>
        <v/>
      </c>
      <c r="F783" s="124" t="str">
        <f t="shared" si="70"/>
        <v/>
      </c>
      <c r="G783" s="125"/>
      <c r="H783" s="124">
        <f t="shared" si="71"/>
        <v>0</v>
      </c>
    </row>
    <row r="784" spans="2:8" ht="15" hidden="1" customHeight="1">
      <c r="B784" s="126" t="str">
        <f t="shared" si="67"/>
        <v/>
      </c>
      <c r="C784" s="127" t="str">
        <f t="shared" si="66"/>
        <v/>
      </c>
      <c r="D784" s="123" t="str">
        <f t="shared" si="68"/>
        <v/>
      </c>
      <c r="E784" s="124" t="str">
        <f t="shared" si="69"/>
        <v/>
      </c>
      <c r="F784" s="124" t="str">
        <f t="shared" si="70"/>
        <v/>
      </c>
      <c r="G784" s="125"/>
      <c r="H784" s="124">
        <f t="shared" si="71"/>
        <v>0</v>
      </c>
    </row>
    <row r="785" spans="2:8" ht="15" hidden="1" customHeight="1">
      <c r="B785" s="126" t="str">
        <f t="shared" si="67"/>
        <v/>
      </c>
      <c r="C785" s="127" t="str">
        <f t="shared" si="66"/>
        <v/>
      </c>
      <c r="D785" s="123" t="str">
        <f t="shared" si="68"/>
        <v/>
      </c>
      <c r="E785" s="124" t="str">
        <f t="shared" si="69"/>
        <v/>
      </c>
      <c r="F785" s="124" t="str">
        <f t="shared" si="70"/>
        <v/>
      </c>
      <c r="G785" s="125"/>
      <c r="H785" s="124">
        <f t="shared" si="71"/>
        <v>0</v>
      </c>
    </row>
    <row r="786" spans="2:8" ht="15" hidden="1" customHeight="1">
      <c r="B786" s="126" t="str">
        <f t="shared" si="67"/>
        <v/>
      </c>
      <c r="C786" s="127" t="str">
        <f t="shared" si="66"/>
        <v/>
      </c>
      <c r="D786" s="123" t="str">
        <f t="shared" si="68"/>
        <v/>
      </c>
      <c r="E786" s="124" t="str">
        <f t="shared" si="69"/>
        <v/>
      </c>
      <c r="F786" s="124" t="str">
        <f t="shared" si="70"/>
        <v/>
      </c>
      <c r="G786" s="125"/>
      <c r="H786" s="124">
        <f t="shared" si="71"/>
        <v>0</v>
      </c>
    </row>
    <row r="787" spans="2:8" ht="15" hidden="1" customHeight="1">
      <c r="B787" s="126" t="str">
        <f t="shared" si="67"/>
        <v/>
      </c>
      <c r="C787" s="127" t="str">
        <f t="shared" si="66"/>
        <v/>
      </c>
      <c r="D787" s="123" t="str">
        <f t="shared" si="68"/>
        <v/>
      </c>
      <c r="E787" s="124" t="str">
        <f t="shared" si="69"/>
        <v/>
      </c>
      <c r="F787" s="124" t="str">
        <f t="shared" si="70"/>
        <v/>
      </c>
      <c r="G787" s="125"/>
      <c r="H787" s="124">
        <f t="shared" si="71"/>
        <v>0</v>
      </c>
    </row>
    <row r="788" spans="2:8" ht="15" hidden="1" customHeight="1">
      <c r="B788" s="126" t="str">
        <f t="shared" si="67"/>
        <v/>
      </c>
      <c r="C788" s="127" t="str">
        <f t="shared" si="66"/>
        <v/>
      </c>
      <c r="D788" s="123" t="str">
        <f t="shared" si="68"/>
        <v/>
      </c>
      <c r="E788" s="124" t="str">
        <f t="shared" si="69"/>
        <v/>
      </c>
      <c r="F788" s="124" t="str">
        <f t="shared" si="70"/>
        <v/>
      </c>
      <c r="G788" s="125"/>
      <c r="H788" s="124">
        <f t="shared" si="71"/>
        <v>0</v>
      </c>
    </row>
    <row r="789" spans="2:8" ht="15" hidden="1" customHeight="1">
      <c r="B789" s="126" t="str">
        <f t="shared" si="67"/>
        <v/>
      </c>
      <c r="C789" s="127" t="str">
        <f t="shared" si="66"/>
        <v/>
      </c>
      <c r="D789" s="123" t="str">
        <f t="shared" si="68"/>
        <v/>
      </c>
      <c r="E789" s="124" t="str">
        <f t="shared" si="69"/>
        <v/>
      </c>
      <c r="F789" s="124" t="str">
        <f t="shared" si="70"/>
        <v/>
      </c>
      <c r="G789" s="125"/>
      <c r="H789" s="124">
        <f t="shared" si="71"/>
        <v>0</v>
      </c>
    </row>
    <row r="790" spans="2:8" ht="15" hidden="1" customHeight="1">
      <c r="B790" s="126" t="str">
        <f t="shared" si="67"/>
        <v/>
      </c>
      <c r="C790" s="127" t="str">
        <f t="shared" si="66"/>
        <v/>
      </c>
      <c r="D790" s="123" t="str">
        <f t="shared" si="68"/>
        <v/>
      </c>
      <c r="E790" s="124" t="str">
        <f t="shared" si="69"/>
        <v/>
      </c>
      <c r="F790" s="124" t="str">
        <f t="shared" si="70"/>
        <v/>
      </c>
      <c r="G790" s="125"/>
      <c r="H790" s="124">
        <f t="shared" si="71"/>
        <v>0</v>
      </c>
    </row>
    <row r="791" spans="2:8" ht="15" hidden="1" customHeight="1">
      <c r="B791" s="126" t="str">
        <f t="shared" si="67"/>
        <v/>
      </c>
      <c r="C791" s="127" t="str">
        <f t="shared" si="66"/>
        <v/>
      </c>
      <c r="D791" s="123" t="str">
        <f t="shared" si="68"/>
        <v/>
      </c>
      <c r="E791" s="124" t="str">
        <f t="shared" si="69"/>
        <v/>
      </c>
      <c r="F791" s="124" t="str">
        <f t="shared" si="70"/>
        <v/>
      </c>
      <c r="G791" s="125"/>
      <c r="H791" s="124">
        <f t="shared" si="71"/>
        <v>0</v>
      </c>
    </row>
    <row r="792" spans="2:8" ht="15" hidden="1" customHeight="1">
      <c r="B792" s="126" t="str">
        <f t="shared" si="67"/>
        <v/>
      </c>
      <c r="C792" s="127" t="str">
        <f t="shared" si="66"/>
        <v/>
      </c>
      <c r="D792" s="123" t="str">
        <f t="shared" si="68"/>
        <v/>
      </c>
      <c r="E792" s="124" t="str">
        <f t="shared" si="69"/>
        <v/>
      </c>
      <c r="F792" s="124" t="str">
        <f t="shared" si="70"/>
        <v/>
      </c>
      <c r="G792" s="125"/>
      <c r="H792" s="124">
        <f t="shared" si="71"/>
        <v>0</v>
      </c>
    </row>
    <row r="793" spans="2:8" ht="15" hidden="1" customHeight="1">
      <c r="B793" s="126" t="str">
        <f t="shared" si="67"/>
        <v/>
      </c>
      <c r="C793" s="127" t="str">
        <f t="shared" si="66"/>
        <v/>
      </c>
      <c r="D793" s="123" t="str">
        <f t="shared" si="68"/>
        <v/>
      </c>
      <c r="E793" s="124" t="str">
        <f t="shared" si="69"/>
        <v/>
      </c>
      <c r="F793" s="124" t="str">
        <f t="shared" si="70"/>
        <v/>
      </c>
      <c r="G793" s="125"/>
      <c r="H793" s="124">
        <f t="shared" si="71"/>
        <v>0</v>
      </c>
    </row>
    <row r="794" spans="2:8" ht="15" hidden="1" customHeight="1">
      <c r="B794" s="126" t="str">
        <f t="shared" si="67"/>
        <v/>
      </c>
      <c r="C794" s="127" t="str">
        <f t="shared" ref="C794:C857" si="72">IF(B794="","",IF(B794&lt;=$D$16,IF(payments_per_year=26,DATE(YEAR(start_date),MONTH(start_date),DAY(start_date)+14*B794),IF(payments_per_year=52,DATE(YEAR(start_date),MONTH(start_date),DAY(start_date)+7*B794),DATE(YEAR(start_date),MONTH(start_date)+B794*12/$D$11,DAY(start_date)))),""))</f>
        <v/>
      </c>
      <c r="D794" s="123" t="str">
        <f t="shared" si="68"/>
        <v/>
      </c>
      <c r="E794" s="124" t="str">
        <f t="shared" si="69"/>
        <v/>
      </c>
      <c r="F794" s="124" t="str">
        <f t="shared" si="70"/>
        <v/>
      </c>
      <c r="G794" s="125"/>
      <c r="H794" s="124">
        <f t="shared" si="71"/>
        <v>0</v>
      </c>
    </row>
    <row r="795" spans="2:8" ht="15" hidden="1" customHeight="1">
      <c r="B795" s="126" t="str">
        <f t="shared" si="67"/>
        <v/>
      </c>
      <c r="C795" s="127" t="str">
        <f t="shared" si="72"/>
        <v/>
      </c>
      <c r="D795" s="123" t="str">
        <f t="shared" si="68"/>
        <v/>
      </c>
      <c r="E795" s="124" t="str">
        <f t="shared" si="69"/>
        <v/>
      </c>
      <c r="F795" s="124" t="str">
        <f t="shared" si="70"/>
        <v/>
      </c>
      <c r="G795" s="125"/>
      <c r="H795" s="124">
        <f t="shared" si="71"/>
        <v>0</v>
      </c>
    </row>
    <row r="796" spans="2:8" ht="15" hidden="1" customHeight="1">
      <c r="B796" s="126" t="str">
        <f t="shared" si="67"/>
        <v/>
      </c>
      <c r="C796" s="127" t="str">
        <f t="shared" si="72"/>
        <v/>
      </c>
      <c r="D796" s="123" t="str">
        <f t="shared" si="68"/>
        <v/>
      </c>
      <c r="E796" s="124" t="str">
        <f t="shared" si="69"/>
        <v/>
      </c>
      <c r="F796" s="124" t="str">
        <f t="shared" si="70"/>
        <v/>
      </c>
      <c r="G796" s="125"/>
      <c r="H796" s="124">
        <f t="shared" si="71"/>
        <v>0</v>
      </c>
    </row>
    <row r="797" spans="2:8" ht="15" hidden="1" customHeight="1">
      <c r="B797" s="126" t="str">
        <f t="shared" ref="B797:B860" si="73">IF(B796&lt;$D$16,IF(H796&gt;0,B796+1,""),"")</f>
        <v/>
      </c>
      <c r="C797" s="127" t="str">
        <f t="shared" si="72"/>
        <v/>
      </c>
      <c r="D797" s="123" t="str">
        <f t="shared" ref="D797:D860" si="74">IF(C797="","",IF($D$15+F797&gt;H796,ROUND(H796+F797,2),$D$15))</f>
        <v/>
      </c>
      <c r="E797" s="124" t="str">
        <f t="shared" ref="E797:E860" si="75">IF(C797="","",D797-F797)</f>
        <v/>
      </c>
      <c r="F797" s="124" t="str">
        <f t="shared" ref="F797:F860" si="76">IF(C797="","",ROUND(H796*$D$9/payments_per_year,2))</f>
        <v/>
      </c>
      <c r="G797" s="125"/>
      <c r="H797" s="124">
        <f t="shared" ref="H797:H860" si="77">IF(B797="",0,ROUND(H796-E797-G797,2))</f>
        <v>0</v>
      </c>
    </row>
    <row r="798" spans="2:8" ht="15" hidden="1" customHeight="1">
      <c r="B798" s="126" t="str">
        <f t="shared" si="73"/>
        <v/>
      </c>
      <c r="C798" s="127" t="str">
        <f t="shared" si="72"/>
        <v/>
      </c>
      <c r="D798" s="123" t="str">
        <f t="shared" si="74"/>
        <v/>
      </c>
      <c r="E798" s="124" t="str">
        <f t="shared" si="75"/>
        <v/>
      </c>
      <c r="F798" s="124" t="str">
        <f t="shared" si="76"/>
        <v/>
      </c>
      <c r="G798" s="125"/>
      <c r="H798" s="124">
        <f t="shared" si="77"/>
        <v>0</v>
      </c>
    </row>
    <row r="799" spans="2:8" ht="15" hidden="1" customHeight="1">
      <c r="B799" s="126" t="str">
        <f t="shared" si="73"/>
        <v/>
      </c>
      <c r="C799" s="127" t="str">
        <f t="shared" si="72"/>
        <v/>
      </c>
      <c r="D799" s="123" t="str">
        <f t="shared" si="74"/>
        <v/>
      </c>
      <c r="E799" s="124" t="str">
        <f t="shared" si="75"/>
        <v/>
      </c>
      <c r="F799" s="124" t="str">
        <f t="shared" si="76"/>
        <v/>
      </c>
      <c r="G799" s="125"/>
      <c r="H799" s="124">
        <f t="shared" si="77"/>
        <v>0</v>
      </c>
    </row>
    <row r="800" spans="2:8" ht="15" hidden="1" customHeight="1">
      <c r="B800" s="126" t="str">
        <f t="shared" si="73"/>
        <v/>
      </c>
      <c r="C800" s="127" t="str">
        <f t="shared" si="72"/>
        <v/>
      </c>
      <c r="D800" s="123" t="str">
        <f t="shared" si="74"/>
        <v/>
      </c>
      <c r="E800" s="124" t="str">
        <f t="shared" si="75"/>
        <v/>
      </c>
      <c r="F800" s="124" t="str">
        <f t="shared" si="76"/>
        <v/>
      </c>
      <c r="G800" s="125"/>
      <c r="H800" s="124">
        <f t="shared" si="77"/>
        <v>0</v>
      </c>
    </row>
    <row r="801" spans="2:8" ht="15" hidden="1" customHeight="1">
      <c r="B801" s="126" t="str">
        <f t="shared" si="73"/>
        <v/>
      </c>
      <c r="C801" s="127" t="str">
        <f t="shared" si="72"/>
        <v/>
      </c>
      <c r="D801" s="123" t="str">
        <f t="shared" si="74"/>
        <v/>
      </c>
      <c r="E801" s="124" t="str">
        <f t="shared" si="75"/>
        <v/>
      </c>
      <c r="F801" s="124" t="str">
        <f t="shared" si="76"/>
        <v/>
      </c>
      <c r="G801" s="125"/>
      <c r="H801" s="124">
        <f t="shared" si="77"/>
        <v>0</v>
      </c>
    </row>
    <row r="802" spans="2:8" ht="15" hidden="1" customHeight="1">
      <c r="B802" s="126" t="str">
        <f t="shared" si="73"/>
        <v/>
      </c>
      <c r="C802" s="127" t="str">
        <f t="shared" si="72"/>
        <v/>
      </c>
      <c r="D802" s="123" t="str">
        <f t="shared" si="74"/>
        <v/>
      </c>
      <c r="E802" s="124" t="str">
        <f t="shared" si="75"/>
        <v/>
      </c>
      <c r="F802" s="124" t="str">
        <f t="shared" si="76"/>
        <v/>
      </c>
      <c r="G802" s="125"/>
      <c r="H802" s="124">
        <f t="shared" si="77"/>
        <v>0</v>
      </c>
    </row>
    <row r="803" spans="2:8" ht="15" hidden="1" customHeight="1">
      <c r="B803" s="126" t="str">
        <f t="shared" si="73"/>
        <v/>
      </c>
      <c r="C803" s="127" t="str">
        <f t="shared" si="72"/>
        <v/>
      </c>
      <c r="D803" s="123" t="str">
        <f t="shared" si="74"/>
        <v/>
      </c>
      <c r="E803" s="124" t="str">
        <f t="shared" si="75"/>
        <v/>
      </c>
      <c r="F803" s="124" t="str">
        <f t="shared" si="76"/>
        <v/>
      </c>
      <c r="G803" s="125"/>
      <c r="H803" s="124">
        <f t="shared" si="77"/>
        <v>0</v>
      </c>
    </row>
    <row r="804" spans="2:8" ht="15" hidden="1" customHeight="1">
      <c r="B804" s="126" t="str">
        <f t="shared" si="73"/>
        <v/>
      </c>
      <c r="C804" s="127" t="str">
        <f t="shared" si="72"/>
        <v/>
      </c>
      <c r="D804" s="123" t="str">
        <f t="shared" si="74"/>
        <v/>
      </c>
      <c r="E804" s="124" t="str">
        <f t="shared" si="75"/>
        <v/>
      </c>
      <c r="F804" s="124" t="str">
        <f t="shared" si="76"/>
        <v/>
      </c>
      <c r="G804" s="125"/>
      <c r="H804" s="124">
        <f t="shared" si="77"/>
        <v>0</v>
      </c>
    </row>
    <row r="805" spans="2:8" ht="15" hidden="1" customHeight="1">
      <c r="B805" s="126" t="str">
        <f t="shared" si="73"/>
        <v/>
      </c>
      <c r="C805" s="127" t="str">
        <f t="shared" si="72"/>
        <v/>
      </c>
      <c r="D805" s="123" t="str">
        <f t="shared" si="74"/>
        <v/>
      </c>
      <c r="E805" s="124" t="str">
        <f t="shared" si="75"/>
        <v/>
      </c>
      <c r="F805" s="124" t="str">
        <f t="shared" si="76"/>
        <v/>
      </c>
      <c r="G805" s="125"/>
      <c r="H805" s="124">
        <f t="shared" si="77"/>
        <v>0</v>
      </c>
    </row>
    <row r="806" spans="2:8" ht="15" hidden="1" customHeight="1">
      <c r="B806" s="126" t="str">
        <f t="shared" si="73"/>
        <v/>
      </c>
      <c r="C806" s="127" t="str">
        <f t="shared" si="72"/>
        <v/>
      </c>
      <c r="D806" s="123" t="str">
        <f t="shared" si="74"/>
        <v/>
      </c>
      <c r="E806" s="124" t="str">
        <f t="shared" si="75"/>
        <v/>
      </c>
      <c r="F806" s="124" t="str">
        <f t="shared" si="76"/>
        <v/>
      </c>
      <c r="G806" s="125"/>
      <c r="H806" s="124">
        <f t="shared" si="77"/>
        <v>0</v>
      </c>
    </row>
    <row r="807" spans="2:8" ht="15" hidden="1" customHeight="1">
      <c r="B807" s="126" t="str">
        <f t="shared" si="73"/>
        <v/>
      </c>
      <c r="C807" s="127" t="str">
        <f t="shared" si="72"/>
        <v/>
      </c>
      <c r="D807" s="123" t="str">
        <f t="shared" si="74"/>
        <v/>
      </c>
      <c r="E807" s="124" t="str">
        <f t="shared" si="75"/>
        <v/>
      </c>
      <c r="F807" s="124" t="str">
        <f t="shared" si="76"/>
        <v/>
      </c>
      <c r="G807" s="125"/>
      <c r="H807" s="124">
        <f t="shared" si="77"/>
        <v>0</v>
      </c>
    </row>
    <row r="808" spans="2:8" ht="15" hidden="1" customHeight="1">
      <c r="B808" s="126" t="str">
        <f t="shared" si="73"/>
        <v/>
      </c>
      <c r="C808" s="127" t="str">
        <f t="shared" si="72"/>
        <v/>
      </c>
      <c r="D808" s="123" t="str">
        <f t="shared" si="74"/>
        <v/>
      </c>
      <c r="E808" s="124" t="str">
        <f t="shared" si="75"/>
        <v/>
      </c>
      <c r="F808" s="124" t="str">
        <f t="shared" si="76"/>
        <v/>
      </c>
      <c r="G808" s="125"/>
      <c r="H808" s="124">
        <f t="shared" si="77"/>
        <v>0</v>
      </c>
    </row>
    <row r="809" spans="2:8" ht="15" hidden="1" customHeight="1">
      <c r="B809" s="126" t="str">
        <f t="shared" si="73"/>
        <v/>
      </c>
      <c r="C809" s="127" t="str">
        <f t="shared" si="72"/>
        <v/>
      </c>
      <c r="D809" s="123" t="str">
        <f t="shared" si="74"/>
        <v/>
      </c>
      <c r="E809" s="124" t="str">
        <f t="shared" si="75"/>
        <v/>
      </c>
      <c r="F809" s="124" t="str">
        <f t="shared" si="76"/>
        <v/>
      </c>
      <c r="G809" s="125"/>
      <c r="H809" s="124">
        <f t="shared" si="77"/>
        <v>0</v>
      </c>
    </row>
    <row r="810" spans="2:8" ht="15" hidden="1" customHeight="1">
      <c r="B810" s="126" t="str">
        <f t="shared" si="73"/>
        <v/>
      </c>
      <c r="C810" s="127" t="str">
        <f t="shared" si="72"/>
        <v/>
      </c>
      <c r="D810" s="123" t="str">
        <f t="shared" si="74"/>
        <v/>
      </c>
      <c r="E810" s="124" t="str">
        <f t="shared" si="75"/>
        <v/>
      </c>
      <c r="F810" s="124" t="str">
        <f t="shared" si="76"/>
        <v/>
      </c>
      <c r="G810" s="125"/>
      <c r="H810" s="124">
        <f t="shared" si="77"/>
        <v>0</v>
      </c>
    </row>
    <row r="811" spans="2:8" ht="15" hidden="1" customHeight="1">
      <c r="B811" s="126" t="str">
        <f t="shared" si="73"/>
        <v/>
      </c>
      <c r="C811" s="127" t="str">
        <f t="shared" si="72"/>
        <v/>
      </c>
      <c r="D811" s="123" t="str">
        <f t="shared" si="74"/>
        <v/>
      </c>
      <c r="E811" s="124" t="str">
        <f t="shared" si="75"/>
        <v/>
      </c>
      <c r="F811" s="124" t="str">
        <f t="shared" si="76"/>
        <v/>
      </c>
      <c r="G811" s="125"/>
      <c r="H811" s="124">
        <f t="shared" si="77"/>
        <v>0</v>
      </c>
    </row>
    <row r="812" spans="2:8" ht="15" hidden="1" customHeight="1">
      <c r="B812" s="126" t="str">
        <f t="shared" si="73"/>
        <v/>
      </c>
      <c r="C812" s="127" t="str">
        <f t="shared" si="72"/>
        <v/>
      </c>
      <c r="D812" s="123" t="str">
        <f t="shared" si="74"/>
        <v/>
      </c>
      <c r="E812" s="124" t="str">
        <f t="shared" si="75"/>
        <v/>
      </c>
      <c r="F812" s="124" t="str">
        <f t="shared" si="76"/>
        <v/>
      </c>
      <c r="G812" s="125"/>
      <c r="H812" s="124">
        <f t="shared" si="77"/>
        <v>0</v>
      </c>
    </row>
    <row r="813" spans="2:8" ht="15" hidden="1" customHeight="1">
      <c r="B813" s="126" t="str">
        <f t="shared" si="73"/>
        <v/>
      </c>
      <c r="C813" s="127" t="str">
        <f t="shared" si="72"/>
        <v/>
      </c>
      <c r="D813" s="123" t="str">
        <f t="shared" si="74"/>
        <v/>
      </c>
      <c r="E813" s="124" t="str">
        <f t="shared" si="75"/>
        <v/>
      </c>
      <c r="F813" s="124" t="str">
        <f t="shared" si="76"/>
        <v/>
      </c>
      <c r="G813" s="125"/>
      <c r="H813" s="124">
        <f t="shared" si="77"/>
        <v>0</v>
      </c>
    </row>
    <row r="814" spans="2:8" ht="15" hidden="1" customHeight="1">
      <c r="B814" s="126" t="str">
        <f t="shared" si="73"/>
        <v/>
      </c>
      <c r="C814" s="127" t="str">
        <f t="shared" si="72"/>
        <v/>
      </c>
      <c r="D814" s="123" t="str">
        <f t="shared" si="74"/>
        <v/>
      </c>
      <c r="E814" s="124" t="str">
        <f t="shared" si="75"/>
        <v/>
      </c>
      <c r="F814" s="124" t="str">
        <f t="shared" si="76"/>
        <v/>
      </c>
      <c r="G814" s="125"/>
      <c r="H814" s="124">
        <f t="shared" si="77"/>
        <v>0</v>
      </c>
    </row>
    <row r="815" spans="2:8" ht="15" hidden="1" customHeight="1">
      <c r="B815" s="126" t="str">
        <f t="shared" si="73"/>
        <v/>
      </c>
      <c r="C815" s="127" t="str">
        <f t="shared" si="72"/>
        <v/>
      </c>
      <c r="D815" s="123" t="str">
        <f t="shared" si="74"/>
        <v/>
      </c>
      <c r="E815" s="124" t="str">
        <f t="shared" si="75"/>
        <v/>
      </c>
      <c r="F815" s="124" t="str">
        <f t="shared" si="76"/>
        <v/>
      </c>
      <c r="G815" s="125"/>
      <c r="H815" s="124">
        <f t="shared" si="77"/>
        <v>0</v>
      </c>
    </row>
    <row r="816" spans="2:8" ht="15" hidden="1" customHeight="1">
      <c r="B816" s="126" t="str">
        <f t="shared" si="73"/>
        <v/>
      </c>
      <c r="C816" s="127" t="str">
        <f t="shared" si="72"/>
        <v/>
      </c>
      <c r="D816" s="123" t="str">
        <f t="shared" si="74"/>
        <v/>
      </c>
      <c r="E816" s="124" t="str">
        <f t="shared" si="75"/>
        <v/>
      </c>
      <c r="F816" s="124" t="str">
        <f t="shared" si="76"/>
        <v/>
      </c>
      <c r="G816" s="125"/>
      <c r="H816" s="124">
        <f t="shared" si="77"/>
        <v>0</v>
      </c>
    </row>
    <row r="817" spans="2:8" ht="15" hidden="1" customHeight="1">
      <c r="B817" s="126" t="str">
        <f t="shared" si="73"/>
        <v/>
      </c>
      <c r="C817" s="127" t="str">
        <f t="shared" si="72"/>
        <v/>
      </c>
      <c r="D817" s="123" t="str">
        <f t="shared" si="74"/>
        <v/>
      </c>
      <c r="E817" s="124" t="str">
        <f t="shared" si="75"/>
        <v/>
      </c>
      <c r="F817" s="124" t="str">
        <f t="shared" si="76"/>
        <v/>
      </c>
      <c r="G817" s="125"/>
      <c r="H817" s="124">
        <f t="shared" si="77"/>
        <v>0</v>
      </c>
    </row>
    <row r="818" spans="2:8" ht="15" hidden="1" customHeight="1">
      <c r="B818" s="126" t="str">
        <f t="shared" si="73"/>
        <v/>
      </c>
      <c r="C818" s="127" t="str">
        <f t="shared" si="72"/>
        <v/>
      </c>
      <c r="D818" s="123" t="str">
        <f t="shared" si="74"/>
        <v/>
      </c>
      <c r="E818" s="124" t="str">
        <f t="shared" si="75"/>
        <v/>
      </c>
      <c r="F818" s="124" t="str">
        <f t="shared" si="76"/>
        <v/>
      </c>
      <c r="G818" s="125"/>
      <c r="H818" s="124">
        <f t="shared" si="77"/>
        <v>0</v>
      </c>
    </row>
    <row r="819" spans="2:8" ht="15" hidden="1" customHeight="1">
      <c r="B819" s="126" t="str">
        <f t="shared" si="73"/>
        <v/>
      </c>
      <c r="C819" s="127" t="str">
        <f t="shared" si="72"/>
        <v/>
      </c>
      <c r="D819" s="123" t="str">
        <f t="shared" si="74"/>
        <v/>
      </c>
      <c r="E819" s="124" t="str">
        <f t="shared" si="75"/>
        <v/>
      </c>
      <c r="F819" s="124" t="str">
        <f t="shared" si="76"/>
        <v/>
      </c>
      <c r="G819" s="125"/>
      <c r="H819" s="124">
        <f t="shared" si="77"/>
        <v>0</v>
      </c>
    </row>
    <row r="820" spans="2:8" ht="15" hidden="1" customHeight="1">
      <c r="B820" s="126" t="str">
        <f t="shared" si="73"/>
        <v/>
      </c>
      <c r="C820" s="127" t="str">
        <f t="shared" si="72"/>
        <v/>
      </c>
      <c r="D820" s="123" t="str">
        <f t="shared" si="74"/>
        <v/>
      </c>
      <c r="E820" s="124" t="str">
        <f t="shared" si="75"/>
        <v/>
      </c>
      <c r="F820" s="124" t="str">
        <f t="shared" si="76"/>
        <v/>
      </c>
      <c r="G820" s="125"/>
      <c r="H820" s="124">
        <f t="shared" si="77"/>
        <v>0</v>
      </c>
    </row>
    <row r="821" spans="2:8" ht="15" hidden="1" customHeight="1">
      <c r="B821" s="126" t="str">
        <f t="shared" si="73"/>
        <v/>
      </c>
      <c r="C821" s="127" t="str">
        <f t="shared" si="72"/>
        <v/>
      </c>
      <c r="D821" s="123" t="str">
        <f t="shared" si="74"/>
        <v/>
      </c>
      <c r="E821" s="124" t="str">
        <f t="shared" si="75"/>
        <v/>
      </c>
      <c r="F821" s="124" t="str">
        <f t="shared" si="76"/>
        <v/>
      </c>
      <c r="G821" s="125"/>
      <c r="H821" s="124">
        <f t="shared" si="77"/>
        <v>0</v>
      </c>
    </row>
    <row r="822" spans="2:8" ht="15" hidden="1" customHeight="1">
      <c r="B822" s="126" t="str">
        <f t="shared" si="73"/>
        <v/>
      </c>
      <c r="C822" s="127" t="str">
        <f t="shared" si="72"/>
        <v/>
      </c>
      <c r="D822" s="123" t="str">
        <f t="shared" si="74"/>
        <v/>
      </c>
      <c r="E822" s="124" t="str">
        <f t="shared" si="75"/>
        <v/>
      </c>
      <c r="F822" s="124" t="str">
        <f t="shared" si="76"/>
        <v/>
      </c>
      <c r="G822" s="125"/>
      <c r="H822" s="124">
        <f t="shared" si="77"/>
        <v>0</v>
      </c>
    </row>
    <row r="823" spans="2:8" ht="15" hidden="1" customHeight="1">
      <c r="B823" s="126" t="str">
        <f t="shared" si="73"/>
        <v/>
      </c>
      <c r="C823" s="127" t="str">
        <f t="shared" si="72"/>
        <v/>
      </c>
      <c r="D823" s="123" t="str">
        <f t="shared" si="74"/>
        <v/>
      </c>
      <c r="E823" s="124" t="str">
        <f t="shared" si="75"/>
        <v/>
      </c>
      <c r="F823" s="124" t="str">
        <f t="shared" si="76"/>
        <v/>
      </c>
      <c r="G823" s="125"/>
      <c r="H823" s="124">
        <f t="shared" si="77"/>
        <v>0</v>
      </c>
    </row>
    <row r="824" spans="2:8" ht="15" hidden="1" customHeight="1">
      <c r="B824" s="126" t="str">
        <f t="shared" si="73"/>
        <v/>
      </c>
      <c r="C824" s="127" t="str">
        <f t="shared" si="72"/>
        <v/>
      </c>
      <c r="D824" s="123" t="str">
        <f t="shared" si="74"/>
        <v/>
      </c>
      <c r="E824" s="124" t="str">
        <f t="shared" si="75"/>
        <v/>
      </c>
      <c r="F824" s="124" t="str">
        <f t="shared" si="76"/>
        <v/>
      </c>
      <c r="G824" s="125"/>
      <c r="H824" s="124">
        <f t="shared" si="77"/>
        <v>0</v>
      </c>
    </row>
    <row r="825" spans="2:8" ht="15" hidden="1" customHeight="1">
      <c r="B825" s="126" t="str">
        <f t="shared" si="73"/>
        <v/>
      </c>
      <c r="C825" s="127" t="str">
        <f t="shared" si="72"/>
        <v/>
      </c>
      <c r="D825" s="123" t="str">
        <f t="shared" si="74"/>
        <v/>
      </c>
      <c r="E825" s="124" t="str">
        <f t="shared" si="75"/>
        <v/>
      </c>
      <c r="F825" s="124" t="str">
        <f t="shared" si="76"/>
        <v/>
      </c>
      <c r="G825" s="125"/>
      <c r="H825" s="124">
        <f t="shared" si="77"/>
        <v>0</v>
      </c>
    </row>
    <row r="826" spans="2:8" ht="15" hidden="1" customHeight="1">
      <c r="B826" s="126" t="str">
        <f t="shared" si="73"/>
        <v/>
      </c>
      <c r="C826" s="127" t="str">
        <f t="shared" si="72"/>
        <v/>
      </c>
      <c r="D826" s="123" t="str">
        <f t="shared" si="74"/>
        <v/>
      </c>
      <c r="E826" s="124" t="str">
        <f t="shared" si="75"/>
        <v/>
      </c>
      <c r="F826" s="124" t="str">
        <f t="shared" si="76"/>
        <v/>
      </c>
      <c r="G826" s="125"/>
      <c r="H826" s="124">
        <f t="shared" si="77"/>
        <v>0</v>
      </c>
    </row>
    <row r="827" spans="2:8" ht="15" hidden="1" customHeight="1">
      <c r="B827" s="126" t="str">
        <f t="shared" si="73"/>
        <v/>
      </c>
      <c r="C827" s="127" t="str">
        <f t="shared" si="72"/>
        <v/>
      </c>
      <c r="D827" s="123" t="str">
        <f t="shared" si="74"/>
        <v/>
      </c>
      <c r="E827" s="124" t="str">
        <f t="shared" si="75"/>
        <v/>
      </c>
      <c r="F827" s="124" t="str">
        <f t="shared" si="76"/>
        <v/>
      </c>
      <c r="G827" s="125"/>
      <c r="H827" s="124">
        <f t="shared" si="77"/>
        <v>0</v>
      </c>
    </row>
    <row r="828" spans="2:8" ht="15" hidden="1" customHeight="1">
      <c r="B828" s="126" t="str">
        <f t="shared" si="73"/>
        <v/>
      </c>
      <c r="C828" s="127" t="str">
        <f t="shared" si="72"/>
        <v/>
      </c>
      <c r="D828" s="123" t="str">
        <f t="shared" si="74"/>
        <v/>
      </c>
      <c r="E828" s="124" t="str">
        <f t="shared" si="75"/>
        <v/>
      </c>
      <c r="F828" s="124" t="str">
        <f t="shared" si="76"/>
        <v/>
      </c>
      <c r="G828" s="125"/>
      <c r="H828" s="124">
        <f t="shared" si="77"/>
        <v>0</v>
      </c>
    </row>
    <row r="829" spans="2:8" ht="15" hidden="1" customHeight="1">
      <c r="B829" s="126" t="str">
        <f t="shared" si="73"/>
        <v/>
      </c>
      <c r="C829" s="127" t="str">
        <f t="shared" si="72"/>
        <v/>
      </c>
      <c r="D829" s="123" t="str">
        <f t="shared" si="74"/>
        <v/>
      </c>
      <c r="E829" s="124" t="str">
        <f t="shared" si="75"/>
        <v/>
      </c>
      <c r="F829" s="124" t="str">
        <f t="shared" si="76"/>
        <v/>
      </c>
      <c r="G829" s="125"/>
      <c r="H829" s="124">
        <f t="shared" si="77"/>
        <v>0</v>
      </c>
    </row>
    <row r="830" spans="2:8" ht="15" hidden="1" customHeight="1">
      <c r="B830" s="126" t="str">
        <f t="shared" si="73"/>
        <v/>
      </c>
      <c r="C830" s="127" t="str">
        <f t="shared" si="72"/>
        <v/>
      </c>
      <c r="D830" s="123" t="str">
        <f t="shared" si="74"/>
        <v/>
      </c>
      <c r="E830" s="124" t="str">
        <f t="shared" si="75"/>
        <v/>
      </c>
      <c r="F830" s="124" t="str">
        <f t="shared" si="76"/>
        <v/>
      </c>
      <c r="G830" s="125"/>
      <c r="H830" s="124">
        <f t="shared" si="77"/>
        <v>0</v>
      </c>
    </row>
    <row r="831" spans="2:8" ht="15" hidden="1" customHeight="1">
      <c r="B831" s="126" t="str">
        <f t="shared" si="73"/>
        <v/>
      </c>
      <c r="C831" s="127" t="str">
        <f t="shared" si="72"/>
        <v/>
      </c>
      <c r="D831" s="123" t="str">
        <f t="shared" si="74"/>
        <v/>
      </c>
      <c r="E831" s="124" t="str">
        <f t="shared" si="75"/>
        <v/>
      </c>
      <c r="F831" s="124" t="str">
        <f t="shared" si="76"/>
        <v/>
      </c>
      <c r="G831" s="125"/>
      <c r="H831" s="124">
        <f t="shared" si="77"/>
        <v>0</v>
      </c>
    </row>
    <row r="832" spans="2:8" ht="15" hidden="1" customHeight="1">
      <c r="B832" s="126" t="str">
        <f t="shared" si="73"/>
        <v/>
      </c>
      <c r="C832" s="127" t="str">
        <f t="shared" si="72"/>
        <v/>
      </c>
      <c r="D832" s="123" t="str">
        <f t="shared" si="74"/>
        <v/>
      </c>
      <c r="E832" s="124" t="str">
        <f t="shared" si="75"/>
        <v/>
      </c>
      <c r="F832" s="124" t="str">
        <f t="shared" si="76"/>
        <v/>
      </c>
      <c r="G832" s="125"/>
      <c r="H832" s="124">
        <f t="shared" si="77"/>
        <v>0</v>
      </c>
    </row>
    <row r="833" spans="2:8" ht="15" hidden="1" customHeight="1">
      <c r="B833" s="126" t="str">
        <f t="shared" si="73"/>
        <v/>
      </c>
      <c r="C833" s="127" t="str">
        <f t="shared" si="72"/>
        <v/>
      </c>
      <c r="D833" s="123" t="str">
        <f t="shared" si="74"/>
        <v/>
      </c>
      <c r="E833" s="124" t="str">
        <f t="shared" si="75"/>
        <v/>
      </c>
      <c r="F833" s="124" t="str">
        <f t="shared" si="76"/>
        <v/>
      </c>
      <c r="G833" s="125"/>
      <c r="H833" s="124">
        <f t="shared" si="77"/>
        <v>0</v>
      </c>
    </row>
    <row r="834" spans="2:8" ht="15" hidden="1" customHeight="1">
      <c r="B834" s="126" t="str">
        <f t="shared" si="73"/>
        <v/>
      </c>
      <c r="C834" s="127" t="str">
        <f t="shared" si="72"/>
        <v/>
      </c>
      <c r="D834" s="123" t="str">
        <f t="shared" si="74"/>
        <v/>
      </c>
      <c r="E834" s="124" t="str">
        <f t="shared" si="75"/>
        <v/>
      </c>
      <c r="F834" s="124" t="str">
        <f t="shared" si="76"/>
        <v/>
      </c>
      <c r="G834" s="125"/>
      <c r="H834" s="124">
        <f t="shared" si="77"/>
        <v>0</v>
      </c>
    </row>
    <row r="835" spans="2:8" ht="15" hidden="1" customHeight="1">
      <c r="B835" s="126" t="str">
        <f t="shared" si="73"/>
        <v/>
      </c>
      <c r="C835" s="127" t="str">
        <f t="shared" si="72"/>
        <v/>
      </c>
      <c r="D835" s="123" t="str">
        <f t="shared" si="74"/>
        <v/>
      </c>
      <c r="E835" s="124" t="str">
        <f t="shared" si="75"/>
        <v/>
      </c>
      <c r="F835" s="124" t="str">
        <f t="shared" si="76"/>
        <v/>
      </c>
      <c r="G835" s="125"/>
      <c r="H835" s="124">
        <f t="shared" si="77"/>
        <v>0</v>
      </c>
    </row>
    <row r="836" spans="2:8" ht="15" hidden="1" customHeight="1">
      <c r="B836" s="126" t="str">
        <f t="shared" si="73"/>
        <v/>
      </c>
      <c r="C836" s="127" t="str">
        <f t="shared" si="72"/>
        <v/>
      </c>
      <c r="D836" s="123" t="str">
        <f t="shared" si="74"/>
        <v/>
      </c>
      <c r="E836" s="124" t="str">
        <f t="shared" si="75"/>
        <v/>
      </c>
      <c r="F836" s="124" t="str">
        <f t="shared" si="76"/>
        <v/>
      </c>
      <c r="G836" s="125"/>
      <c r="H836" s="124">
        <f t="shared" si="77"/>
        <v>0</v>
      </c>
    </row>
    <row r="837" spans="2:8" ht="15" hidden="1" customHeight="1">
      <c r="B837" s="126" t="str">
        <f t="shared" si="73"/>
        <v/>
      </c>
      <c r="C837" s="127" t="str">
        <f t="shared" si="72"/>
        <v/>
      </c>
      <c r="D837" s="123" t="str">
        <f t="shared" si="74"/>
        <v/>
      </c>
      <c r="E837" s="124" t="str">
        <f t="shared" si="75"/>
        <v/>
      </c>
      <c r="F837" s="124" t="str">
        <f t="shared" si="76"/>
        <v/>
      </c>
      <c r="G837" s="125"/>
      <c r="H837" s="124">
        <f t="shared" si="77"/>
        <v>0</v>
      </c>
    </row>
    <row r="838" spans="2:8" ht="15" hidden="1" customHeight="1">
      <c r="B838" s="126" t="str">
        <f t="shared" si="73"/>
        <v/>
      </c>
      <c r="C838" s="127" t="str">
        <f t="shared" si="72"/>
        <v/>
      </c>
      <c r="D838" s="123" t="str">
        <f t="shared" si="74"/>
        <v/>
      </c>
      <c r="E838" s="124" t="str">
        <f t="shared" si="75"/>
        <v/>
      </c>
      <c r="F838" s="124" t="str">
        <f t="shared" si="76"/>
        <v/>
      </c>
      <c r="G838" s="125"/>
      <c r="H838" s="124">
        <f t="shared" si="77"/>
        <v>0</v>
      </c>
    </row>
    <row r="839" spans="2:8" ht="15" hidden="1" customHeight="1">
      <c r="B839" s="126" t="str">
        <f t="shared" si="73"/>
        <v/>
      </c>
      <c r="C839" s="127" t="str">
        <f t="shared" si="72"/>
        <v/>
      </c>
      <c r="D839" s="123" t="str">
        <f t="shared" si="74"/>
        <v/>
      </c>
      <c r="E839" s="124" t="str">
        <f t="shared" si="75"/>
        <v/>
      </c>
      <c r="F839" s="124" t="str">
        <f t="shared" si="76"/>
        <v/>
      </c>
      <c r="G839" s="125"/>
      <c r="H839" s="124">
        <f t="shared" si="77"/>
        <v>0</v>
      </c>
    </row>
    <row r="840" spans="2:8" ht="15" hidden="1" customHeight="1">
      <c r="B840" s="126" t="str">
        <f t="shared" si="73"/>
        <v/>
      </c>
      <c r="C840" s="127" t="str">
        <f t="shared" si="72"/>
        <v/>
      </c>
      <c r="D840" s="123" t="str">
        <f t="shared" si="74"/>
        <v/>
      </c>
      <c r="E840" s="124" t="str">
        <f t="shared" si="75"/>
        <v/>
      </c>
      <c r="F840" s="124" t="str">
        <f t="shared" si="76"/>
        <v/>
      </c>
      <c r="G840" s="125"/>
      <c r="H840" s="124">
        <f t="shared" si="77"/>
        <v>0</v>
      </c>
    </row>
    <row r="841" spans="2:8" ht="15" hidden="1" customHeight="1">
      <c r="B841" s="126" t="str">
        <f t="shared" si="73"/>
        <v/>
      </c>
      <c r="C841" s="127" t="str">
        <f t="shared" si="72"/>
        <v/>
      </c>
      <c r="D841" s="123" t="str">
        <f t="shared" si="74"/>
        <v/>
      </c>
      <c r="E841" s="124" t="str">
        <f t="shared" si="75"/>
        <v/>
      </c>
      <c r="F841" s="124" t="str">
        <f t="shared" si="76"/>
        <v/>
      </c>
      <c r="G841" s="125"/>
      <c r="H841" s="124">
        <f t="shared" si="77"/>
        <v>0</v>
      </c>
    </row>
    <row r="842" spans="2:8" ht="15" hidden="1" customHeight="1">
      <c r="B842" s="126" t="str">
        <f t="shared" si="73"/>
        <v/>
      </c>
      <c r="C842" s="127" t="str">
        <f t="shared" si="72"/>
        <v/>
      </c>
      <c r="D842" s="123" t="str">
        <f t="shared" si="74"/>
        <v/>
      </c>
      <c r="E842" s="124" t="str">
        <f t="shared" si="75"/>
        <v/>
      </c>
      <c r="F842" s="124" t="str">
        <f t="shared" si="76"/>
        <v/>
      </c>
      <c r="G842" s="125"/>
      <c r="H842" s="124">
        <f t="shared" si="77"/>
        <v>0</v>
      </c>
    </row>
    <row r="843" spans="2:8" ht="15" hidden="1" customHeight="1">
      <c r="B843" s="126" t="str">
        <f t="shared" si="73"/>
        <v/>
      </c>
      <c r="C843" s="127" t="str">
        <f t="shared" si="72"/>
        <v/>
      </c>
      <c r="D843" s="123" t="str">
        <f t="shared" si="74"/>
        <v/>
      </c>
      <c r="E843" s="124" t="str">
        <f t="shared" si="75"/>
        <v/>
      </c>
      <c r="F843" s="124" t="str">
        <f t="shared" si="76"/>
        <v/>
      </c>
      <c r="G843" s="125"/>
      <c r="H843" s="124">
        <f t="shared" si="77"/>
        <v>0</v>
      </c>
    </row>
    <row r="844" spans="2:8" ht="15" hidden="1" customHeight="1">
      <c r="B844" s="126" t="str">
        <f t="shared" si="73"/>
        <v/>
      </c>
      <c r="C844" s="127" t="str">
        <f t="shared" si="72"/>
        <v/>
      </c>
      <c r="D844" s="123" t="str">
        <f t="shared" si="74"/>
        <v/>
      </c>
      <c r="E844" s="124" t="str">
        <f t="shared" si="75"/>
        <v/>
      </c>
      <c r="F844" s="124" t="str">
        <f t="shared" si="76"/>
        <v/>
      </c>
      <c r="G844" s="125"/>
      <c r="H844" s="124">
        <f t="shared" si="77"/>
        <v>0</v>
      </c>
    </row>
    <row r="845" spans="2:8" ht="15" hidden="1" customHeight="1">
      <c r="B845" s="126" t="str">
        <f t="shared" si="73"/>
        <v/>
      </c>
      <c r="C845" s="127" t="str">
        <f t="shared" si="72"/>
        <v/>
      </c>
      <c r="D845" s="123" t="str">
        <f t="shared" si="74"/>
        <v/>
      </c>
      <c r="E845" s="124" t="str">
        <f t="shared" si="75"/>
        <v/>
      </c>
      <c r="F845" s="124" t="str">
        <f t="shared" si="76"/>
        <v/>
      </c>
      <c r="G845" s="125"/>
      <c r="H845" s="124">
        <f t="shared" si="77"/>
        <v>0</v>
      </c>
    </row>
    <row r="846" spans="2:8" ht="15" hidden="1" customHeight="1">
      <c r="B846" s="126" t="str">
        <f t="shared" si="73"/>
        <v/>
      </c>
      <c r="C846" s="127" t="str">
        <f t="shared" si="72"/>
        <v/>
      </c>
      <c r="D846" s="123" t="str">
        <f t="shared" si="74"/>
        <v/>
      </c>
      <c r="E846" s="124" t="str">
        <f t="shared" si="75"/>
        <v/>
      </c>
      <c r="F846" s="124" t="str">
        <f t="shared" si="76"/>
        <v/>
      </c>
      <c r="G846" s="125"/>
      <c r="H846" s="124">
        <f t="shared" si="77"/>
        <v>0</v>
      </c>
    </row>
    <row r="847" spans="2:8" ht="15" hidden="1" customHeight="1">
      <c r="B847" s="126" t="str">
        <f t="shared" si="73"/>
        <v/>
      </c>
      <c r="C847" s="127" t="str">
        <f t="shared" si="72"/>
        <v/>
      </c>
      <c r="D847" s="123" t="str">
        <f t="shared" si="74"/>
        <v/>
      </c>
      <c r="E847" s="124" t="str">
        <f t="shared" si="75"/>
        <v/>
      </c>
      <c r="F847" s="124" t="str">
        <f t="shared" si="76"/>
        <v/>
      </c>
      <c r="G847" s="125"/>
      <c r="H847" s="124">
        <f t="shared" si="77"/>
        <v>0</v>
      </c>
    </row>
    <row r="848" spans="2:8" ht="15" hidden="1" customHeight="1">
      <c r="B848" s="126" t="str">
        <f t="shared" si="73"/>
        <v/>
      </c>
      <c r="C848" s="127" t="str">
        <f t="shared" si="72"/>
        <v/>
      </c>
      <c r="D848" s="123" t="str">
        <f t="shared" si="74"/>
        <v/>
      </c>
      <c r="E848" s="124" t="str">
        <f t="shared" si="75"/>
        <v/>
      </c>
      <c r="F848" s="124" t="str">
        <f t="shared" si="76"/>
        <v/>
      </c>
      <c r="G848" s="125"/>
      <c r="H848" s="124">
        <f t="shared" si="77"/>
        <v>0</v>
      </c>
    </row>
    <row r="849" spans="2:8" ht="15" hidden="1" customHeight="1">
      <c r="B849" s="126" t="str">
        <f t="shared" si="73"/>
        <v/>
      </c>
      <c r="C849" s="127" t="str">
        <f t="shared" si="72"/>
        <v/>
      </c>
      <c r="D849" s="123" t="str">
        <f t="shared" si="74"/>
        <v/>
      </c>
      <c r="E849" s="124" t="str">
        <f t="shared" si="75"/>
        <v/>
      </c>
      <c r="F849" s="124" t="str">
        <f t="shared" si="76"/>
        <v/>
      </c>
      <c r="G849" s="125"/>
      <c r="H849" s="124">
        <f t="shared" si="77"/>
        <v>0</v>
      </c>
    </row>
    <row r="850" spans="2:8" ht="15" hidden="1" customHeight="1">
      <c r="B850" s="126" t="str">
        <f t="shared" si="73"/>
        <v/>
      </c>
      <c r="C850" s="127" t="str">
        <f t="shared" si="72"/>
        <v/>
      </c>
      <c r="D850" s="123" t="str">
        <f t="shared" si="74"/>
        <v/>
      </c>
      <c r="E850" s="124" t="str">
        <f t="shared" si="75"/>
        <v/>
      </c>
      <c r="F850" s="124" t="str">
        <f t="shared" si="76"/>
        <v/>
      </c>
      <c r="G850" s="125"/>
      <c r="H850" s="124">
        <f t="shared" si="77"/>
        <v>0</v>
      </c>
    </row>
    <row r="851" spans="2:8" ht="15" hidden="1" customHeight="1">
      <c r="B851" s="126" t="str">
        <f t="shared" si="73"/>
        <v/>
      </c>
      <c r="C851" s="127" t="str">
        <f t="shared" si="72"/>
        <v/>
      </c>
      <c r="D851" s="123" t="str">
        <f t="shared" si="74"/>
        <v/>
      </c>
      <c r="E851" s="124" t="str">
        <f t="shared" si="75"/>
        <v/>
      </c>
      <c r="F851" s="124" t="str">
        <f t="shared" si="76"/>
        <v/>
      </c>
      <c r="G851" s="125"/>
      <c r="H851" s="124">
        <f t="shared" si="77"/>
        <v>0</v>
      </c>
    </row>
    <row r="852" spans="2:8" ht="15" hidden="1" customHeight="1">
      <c r="B852" s="126" t="str">
        <f t="shared" si="73"/>
        <v/>
      </c>
      <c r="C852" s="127" t="str">
        <f t="shared" si="72"/>
        <v/>
      </c>
      <c r="D852" s="123" t="str">
        <f t="shared" si="74"/>
        <v/>
      </c>
      <c r="E852" s="124" t="str">
        <f t="shared" si="75"/>
        <v/>
      </c>
      <c r="F852" s="124" t="str">
        <f t="shared" si="76"/>
        <v/>
      </c>
      <c r="G852" s="125"/>
      <c r="H852" s="124">
        <f t="shared" si="77"/>
        <v>0</v>
      </c>
    </row>
    <row r="853" spans="2:8" ht="15" hidden="1" customHeight="1">
      <c r="B853" s="126" t="str">
        <f t="shared" si="73"/>
        <v/>
      </c>
      <c r="C853" s="127" t="str">
        <f t="shared" si="72"/>
        <v/>
      </c>
      <c r="D853" s="123" t="str">
        <f t="shared" si="74"/>
        <v/>
      </c>
      <c r="E853" s="124" t="str">
        <f t="shared" si="75"/>
        <v/>
      </c>
      <c r="F853" s="124" t="str">
        <f t="shared" si="76"/>
        <v/>
      </c>
      <c r="G853" s="125"/>
      <c r="H853" s="124">
        <f t="shared" si="77"/>
        <v>0</v>
      </c>
    </row>
    <row r="854" spans="2:8" ht="15" hidden="1" customHeight="1">
      <c r="B854" s="126" t="str">
        <f t="shared" si="73"/>
        <v/>
      </c>
      <c r="C854" s="127" t="str">
        <f t="shared" si="72"/>
        <v/>
      </c>
      <c r="D854" s="123" t="str">
        <f t="shared" si="74"/>
        <v/>
      </c>
      <c r="E854" s="124" t="str">
        <f t="shared" si="75"/>
        <v/>
      </c>
      <c r="F854" s="124" t="str">
        <f t="shared" si="76"/>
        <v/>
      </c>
      <c r="G854" s="125"/>
      <c r="H854" s="124">
        <f t="shared" si="77"/>
        <v>0</v>
      </c>
    </row>
    <row r="855" spans="2:8" ht="15" hidden="1" customHeight="1">
      <c r="B855" s="126" t="str">
        <f t="shared" si="73"/>
        <v/>
      </c>
      <c r="C855" s="127" t="str">
        <f t="shared" si="72"/>
        <v/>
      </c>
      <c r="D855" s="123" t="str">
        <f t="shared" si="74"/>
        <v/>
      </c>
      <c r="E855" s="124" t="str">
        <f t="shared" si="75"/>
        <v/>
      </c>
      <c r="F855" s="124" t="str">
        <f t="shared" si="76"/>
        <v/>
      </c>
      <c r="G855" s="125"/>
      <c r="H855" s="124">
        <f t="shared" si="77"/>
        <v>0</v>
      </c>
    </row>
    <row r="856" spans="2:8" ht="15" hidden="1" customHeight="1">
      <c r="B856" s="126" t="str">
        <f t="shared" si="73"/>
        <v/>
      </c>
      <c r="C856" s="127" t="str">
        <f t="shared" si="72"/>
        <v/>
      </c>
      <c r="D856" s="123" t="str">
        <f t="shared" si="74"/>
        <v/>
      </c>
      <c r="E856" s="124" t="str">
        <f t="shared" si="75"/>
        <v/>
      </c>
      <c r="F856" s="124" t="str">
        <f t="shared" si="76"/>
        <v/>
      </c>
      <c r="G856" s="125"/>
      <c r="H856" s="124">
        <f t="shared" si="77"/>
        <v>0</v>
      </c>
    </row>
    <row r="857" spans="2:8" ht="15" hidden="1" customHeight="1">
      <c r="B857" s="126" t="str">
        <f t="shared" si="73"/>
        <v/>
      </c>
      <c r="C857" s="127" t="str">
        <f t="shared" si="72"/>
        <v/>
      </c>
      <c r="D857" s="123" t="str">
        <f t="shared" si="74"/>
        <v/>
      </c>
      <c r="E857" s="124" t="str">
        <f t="shared" si="75"/>
        <v/>
      </c>
      <c r="F857" s="124" t="str">
        <f t="shared" si="76"/>
        <v/>
      </c>
      <c r="G857" s="125"/>
      <c r="H857" s="124">
        <f t="shared" si="77"/>
        <v>0</v>
      </c>
    </row>
    <row r="858" spans="2:8" ht="15" hidden="1" customHeight="1">
      <c r="B858" s="126" t="str">
        <f t="shared" si="73"/>
        <v/>
      </c>
      <c r="C858" s="127" t="str">
        <f t="shared" ref="C858:C921" si="78">IF(B858="","",IF(B858&lt;=$D$16,IF(payments_per_year=26,DATE(YEAR(start_date),MONTH(start_date),DAY(start_date)+14*B858),IF(payments_per_year=52,DATE(YEAR(start_date),MONTH(start_date),DAY(start_date)+7*B858),DATE(YEAR(start_date),MONTH(start_date)+B858*12/$D$11,DAY(start_date)))),""))</f>
        <v/>
      </c>
      <c r="D858" s="123" t="str">
        <f t="shared" si="74"/>
        <v/>
      </c>
      <c r="E858" s="124" t="str">
        <f t="shared" si="75"/>
        <v/>
      </c>
      <c r="F858" s="124" t="str">
        <f t="shared" si="76"/>
        <v/>
      </c>
      <c r="G858" s="125"/>
      <c r="H858" s="124">
        <f t="shared" si="77"/>
        <v>0</v>
      </c>
    </row>
    <row r="859" spans="2:8" ht="15" hidden="1" customHeight="1">
      <c r="B859" s="126" t="str">
        <f t="shared" si="73"/>
        <v/>
      </c>
      <c r="C859" s="127" t="str">
        <f t="shared" si="78"/>
        <v/>
      </c>
      <c r="D859" s="123" t="str">
        <f t="shared" si="74"/>
        <v/>
      </c>
      <c r="E859" s="124" t="str">
        <f t="shared" si="75"/>
        <v/>
      </c>
      <c r="F859" s="124" t="str">
        <f t="shared" si="76"/>
        <v/>
      </c>
      <c r="G859" s="125"/>
      <c r="H859" s="124">
        <f t="shared" si="77"/>
        <v>0</v>
      </c>
    </row>
    <row r="860" spans="2:8" ht="15" hidden="1" customHeight="1">
      <c r="B860" s="126" t="str">
        <f t="shared" si="73"/>
        <v/>
      </c>
      <c r="C860" s="127" t="str">
        <f t="shared" si="78"/>
        <v/>
      </c>
      <c r="D860" s="123" t="str">
        <f t="shared" si="74"/>
        <v/>
      </c>
      <c r="E860" s="124" t="str">
        <f t="shared" si="75"/>
        <v/>
      </c>
      <c r="F860" s="124" t="str">
        <f t="shared" si="76"/>
        <v/>
      </c>
      <c r="G860" s="125"/>
      <c r="H860" s="124">
        <f t="shared" si="77"/>
        <v>0</v>
      </c>
    </row>
    <row r="861" spans="2:8" ht="15" hidden="1" customHeight="1">
      <c r="B861" s="126" t="str">
        <f t="shared" ref="B861:B924" si="79">IF(B860&lt;$D$16,IF(H860&gt;0,B860+1,""),"")</f>
        <v/>
      </c>
      <c r="C861" s="127" t="str">
        <f t="shared" si="78"/>
        <v/>
      </c>
      <c r="D861" s="123" t="str">
        <f t="shared" ref="D861:D924" si="80">IF(C861="","",IF($D$15+F861&gt;H860,ROUND(H860+F861,2),$D$15))</f>
        <v/>
      </c>
      <c r="E861" s="124" t="str">
        <f t="shared" ref="E861:E924" si="81">IF(C861="","",D861-F861)</f>
        <v/>
      </c>
      <c r="F861" s="124" t="str">
        <f t="shared" ref="F861:F924" si="82">IF(C861="","",ROUND(H860*$D$9/payments_per_year,2))</f>
        <v/>
      </c>
      <c r="G861" s="125"/>
      <c r="H861" s="124">
        <f t="shared" ref="H861:H924" si="83">IF(B861="",0,ROUND(H860-E861-G861,2))</f>
        <v>0</v>
      </c>
    </row>
    <row r="862" spans="2:8" ht="15" hidden="1" customHeight="1">
      <c r="B862" s="126" t="str">
        <f t="shared" si="79"/>
        <v/>
      </c>
      <c r="C862" s="127" t="str">
        <f t="shared" si="78"/>
        <v/>
      </c>
      <c r="D862" s="123" t="str">
        <f t="shared" si="80"/>
        <v/>
      </c>
      <c r="E862" s="124" t="str">
        <f t="shared" si="81"/>
        <v/>
      </c>
      <c r="F862" s="124" t="str">
        <f t="shared" si="82"/>
        <v/>
      </c>
      <c r="G862" s="125"/>
      <c r="H862" s="124">
        <f t="shared" si="83"/>
        <v>0</v>
      </c>
    </row>
    <row r="863" spans="2:8" ht="15" hidden="1" customHeight="1">
      <c r="B863" s="126" t="str">
        <f t="shared" si="79"/>
        <v/>
      </c>
      <c r="C863" s="127" t="str">
        <f t="shared" si="78"/>
        <v/>
      </c>
      <c r="D863" s="123" t="str">
        <f t="shared" si="80"/>
        <v/>
      </c>
      <c r="E863" s="124" t="str">
        <f t="shared" si="81"/>
        <v/>
      </c>
      <c r="F863" s="124" t="str">
        <f t="shared" si="82"/>
        <v/>
      </c>
      <c r="G863" s="125"/>
      <c r="H863" s="124">
        <f t="shared" si="83"/>
        <v>0</v>
      </c>
    </row>
    <row r="864" spans="2:8" ht="15" hidden="1" customHeight="1">
      <c r="B864" s="126" t="str">
        <f t="shared" si="79"/>
        <v/>
      </c>
      <c r="C864" s="127" t="str">
        <f t="shared" si="78"/>
        <v/>
      </c>
      <c r="D864" s="123" t="str">
        <f t="shared" si="80"/>
        <v/>
      </c>
      <c r="E864" s="124" t="str">
        <f t="shared" si="81"/>
        <v/>
      </c>
      <c r="F864" s="124" t="str">
        <f t="shared" si="82"/>
        <v/>
      </c>
      <c r="G864" s="125"/>
      <c r="H864" s="124">
        <f t="shared" si="83"/>
        <v>0</v>
      </c>
    </row>
    <row r="865" spans="2:8" ht="15" hidden="1" customHeight="1">
      <c r="B865" s="126" t="str">
        <f t="shared" si="79"/>
        <v/>
      </c>
      <c r="C865" s="127" t="str">
        <f t="shared" si="78"/>
        <v/>
      </c>
      <c r="D865" s="123" t="str">
        <f t="shared" si="80"/>
        <v/>
      </c>
      <c r="E865" s="124" t="str">
        <f t="shared" si="81"/>
        <v/>
      </c>
      <c r="F865" s="124" t="str">
        <f t="shared" si="82"/>
        <v/>
      </c>
      <c r="G865" s="125"/>
      <c r="H865" s="124">
        <f t="shared" si="83"/>
        <v>0</v>
      </c>
    </row>
    <row r="866" spans="2:8" ht="15" hidden="1" customHeight="1">
      <c r="B866" s="126" t="str">
        <f t="shared" si="79"/>
        <v/>
      </c>
      <c r="C866" s="127" t="str">
        <f t="shared" si="78"/>
        <v/>
      </c>
      <c r="D866" s="123" t="str">
        <f t="shared" si="80"/>
        <v/>
      </c>
      <c r="E866" s="124" t="str">
        <f t="shared" si="81"/>
        <v/>
      </c>
      <c r="F866" s="124" t="str">
        <f t="shared" si="82"/>
        <v/>
      </c>
      <c r="G866" s="125"/>
      <c r="H866" s="124">
        <f t="shared" si="83"/>
        <v>0</v>
      </c>
    </row>
    <row r="867" spans="2:8" ht="15" hidden="1" customHeight="1">
      <c r="B867" s="126" t="str">
        <f t="shared" si="79"/>
        <v/>
      </c>
      <c r="C867" s="127" t="str">
        <f t="shared" si="78"/>
        <v/>
      </c>
      <c r="D867" s="123" t="str">
        <f t="shared" si="80"/>
        <v/>
      </c>
      <c r="E867" s="124" t="str">
        <f t="shared" si="81"/>
        <v/>
      </c>
      <c r="F867" s="124" t="str">
        <f t="shared" si="82"/>
        <v/>
      </c>
      <c r="G867" s="125"/>
      <c r="H867" s="124">
        <f t="shared" si="83"/>
        <v>0</v>
      </c>
    </row>
    <row r="868" spans="2:8" ht="15" hidden="1" customHeight="1">
      <c r="B868" s="126" t="str">
        <f t="shared" si="79"/>
        <v/>
      </c>
      <c r="C868" s="127" t="str">
        <f t="shared" si="78"/>
        <v/>
      </c>
      <c r="D868" s="123" t="str">
        <f t="shared" si="80"/>
        <v/>
      </c>
      <c r="E868" s="124" t="str">
        <f t="shared" si="81"/>
        <v/>
      </c>
      <c r="F868" s="124" t="str">
        <f t="shared" si="82"/>
        <v/>
      </c>
      <c r="G868" s="125"/>
      <c r="H868" s="124">
        <f t="shared" si="83"/>
        <v>0</v>
      </c>
    </row>
    <row r="869" spans="2:8" ht="15" hidden="1" customHeight="1">
      <c r="B869" s="126" t="str">
        <f t="shared" si="79"/>
        <v/>
      </c>
      <c r="C869" s="127" t="str">
        <f t="shared" si="78"/>
        <v/>
      </c>
      <c r="D869" s="123" t="str">
        <f t="shared" si="80"/>
        <v/>
      </c>
      <c r="E869" s="124" t="str">
        <f t="shared" si="81"/>
        <v/>
      </c>
      <c r="F869" s="124" t="str">
        <f t="shared" si="82"/>
        <v/>
      </c>
      <c r="G869" s="125"/>
      <c r="H869" s="124">
        <f t="shared" si="83"/>
        <v>0</v>
      </c>
    </row>
    <row r="870" spans="2:8" ht="15" hidden="1" customHeight="1">
      <c r="B870" s="126" t="str">
        <f t="shared" si="79"/>
        <v/>
      </c>
      <c r="C870" s="127" t="str">
        <f t="shared" si="78"/>
        <v/>
      </c>
      <c r="D870" s="123" t="str">
        <f t="shared" si="80"/>
        <v/>
      </c>
      <c r="E870" s="124" t="str">
        <f t="shared" si="81"/>
        <v/>
      </c>
      <c r="F870" s="124" t="str">
        <f t="shared" si="82"/>
        <v/>
      </c>
      <c r="G870" s="125"/>
      <c r="H870" s="124">
        <f t="shared" si="83"/>
        <v>0</v>
      </c>
    </row>
    <row r="871" spans="2:8" ht="15" hidden="1" customHeight="1">
      <c r="B871" s="126" t="str">
        <f t="shared" si="79"/>
        <v/>
      </c>
      <c r="C871" s="127" t="str">
        <f t="shared" si="78"/>
        <v/>
      </c>
      <c r="D871" s="123" t="str">
        <f t="shared" si="80"/>
        <v/>
      </c>
      <c r="E871" s="124" t="str">
        <f t="shared" si="81"/>
        <v/>
      </c>
      <c r="F871" s="124" t="str">
        <f t="shared" si="82"/>
        <v/>
      </c>
      <c r="G871" s="125"/>
      <c r="H871" s="124">
        <f t="shared" si="83"/>
        <v>0</v>
      </c>
    </row>
    <row r="872" spans="2:8" ht="15" hidden="1" customHeight="1">
      <c r="B872" s="126" t="str">
        <f t="shared" si="79"/>
        <v/>
      </c>
      <c r="C872" s="127" t="str">
        <f t="shared" si="78"/>
        <v/>
      </c>
      <c r="D872" s="123" t="str">
        <f t="shared" si="80"/>
        <v/>
      </c>
      <c r="E872" s="124" t="str">
        <f t="shared" si="81"/>
        <v/>
      </c>
      <c r="F872" s="124" t="str">
        <f t="shared" si="82"/>
        <v/>
      </c>
      <c r="G872" s="125"/>
      <c r="H872" s="124">
        <f t="shared" si="83"/>
        <v>0</v>
      </c>
    </row>
    <row r="873" spans="2:8" ht="15" hidden="1" customHeight="1">
      <c r="B873" s="126" t="str">
        <f t="shared" si="79"/>
        <v/>
      </c>
      <c r="C873" s="127" t="str">
        <f t="shared" si="78"/>
        <v/>
      </c>
      <c r="D873" s="123" t="str">
        <f t="shared" si="80"/>
        <v/>
      </c>
      <c r="E873" s="124" t="str">
        <f t="shared" si="81"/>
        <v/>
      </c>
      <c r="F873" s="124" t="str">
        <f t="shared" si="82"/>
        <v/>
      </c>
      <c r="G873" s="125"/>
      <c r="H873" s="124">
        <f t="shared" si="83"/>
        <v>0</v>
      </c>
    </row>
    <row r="874" spans="2:8" ht="15" hidden="1" customHeight="1">
      <c r="B874" s="126" t="str">
        <f t="shared" si="79"/>
        <v/>
      </c>
      <c r="C874" s="127" t="str">
        <f t="shared" si="78"/>
        <v/>
      </c>
      <c r="D874" s="123" t="str">
        <f t="shared" si="80"/>
        <v/>
      </c>
      <c r="E874" s="124" t="str">
        <f t="shared" si="81"/>
        <v/>
      </c>
      <c r="F874" s="124" t="str">
        <f t="shared" si="82"/>
        <v/>
      </c>
      <c r="G874" s="125"/>
      <c r="H874" s="124">
        <f t="shared" si="83"/>
        <v>0</v>
      </c>
    </row>
    <row r="875" spans="2:8" ht="15" hidden="1" customHeight="1">
      <c r="B875" s="126" t="str">
        <f t="shared" si="79"/>
        <v/>
      </c>
      <c r="C875" s="127" t="str">
        <f t="shared" si="78"/>
        <v/>
      </c>
      <c r="D875" s="123" t="str">
        <f t="shared" si="80"/>
        <v/>
      </c>
      <c r="E875" s="124" t="str">
        <f t="shared" si="81"/>
        <v/>
      </c>
      <c r="F875" s="124" t="str">
        <f t="shared" si="82"/>
        <v/>
      </c>
      <c r="G875" s="125"/>
      <c r="H875" s="124">
        <f t="shared" si="83"/>
        <v>0</v>
      </c>
    </row>
    <row r="876" spans="2:8" ht="15" hidden="1" customHeight="1">
      <c r="B876" s="126" t="str">
        <f t="shared" si="79"/>
        <v/>
      </c>
      <c r="C876" s="127" t="str">
        <f t="shared" si="78"/>
        <v/>
      </c>
      <c r="D876" s="123" t="str">
        <f t="shared" si="80"/>
        <v/>
      </c>
      <c r="E876" s="124" t="str">
        <f t="shared" si="81"/>
        <v/>
      </c>
      <c r="F876" s="124" t="str">
        <f t="shared" si="82"/>
        <v/>
      </c>
      <c r="G876" s="125"/>
      <c r="H876" s="124">
        <f t="shared" si="83"/>
        <v>0</v>
      </c>
    </row>
    <row r="877" spans="2:8" ht="15" hidden="1" customHeight="1">
      <c r="B877" s="126" t="str">
        <f t="shared" si="79"/>
        <v/>
      </c>
      <c r="C877" s="127" t="str">
        <f t="shared" si="78"/>
        <v/>
      </c>
      <c r="D877" s="123" t="str">
        <f t="shared" si="80"/>
        <v/>
      </c>
      <c r="E877" s="124" t="str">
        <f t="shared" si="81"/>
        <v/>
      </c>
      <c r="F877" s="124" t="str">
        <f t="shared" si="82"/>
        <v/>
      </c>
      <c r="G877" s="125"/>
      <c r="H877" s="124">
        <f t="shared" si="83"/>
        <v>0</v>
      </c>
    </row>
    <row r="878" spans="2:8" ht="15" hidden="1" customHeight="1">
      <c r="B878" s="126" t="str">
        <f t="shared" si="79"/>
        <v/>
      </c>
      <c r="C878" s="127" t="str">
        <f t="shared" si="78"/>
        <v/>
      </c>
      <c r="D878" s="123" t="str">
        <f t="shared" si="80"/>
        <v/>
      </c>
      <c r="E878" s="124" t="str">
        <f t="shared" si="81"/>
        <v/>
      </c>
      <c r="F878" s="124" t="str">
        <f t="shared" si="82"/>
        <v/>
      </c>
      <c r="G878" s="125"/>
      <c r="H878" s="124">
        <f t="shared" si="83"/>
        <v>0</v>
      </c>
    </row>
    <row r="879" spans="2:8" ht="15" hidden="1" customHeight="1">
      <c r="B879" s="126" t="str">
        <f t="shared" si="79"/>
        <v/>
      </c>
      <c r="C879" s="127" t="str">
        <f t="shared" si="78"/>
        <v/>
      </c>
      <c r="D879" s="123" t="str">
        <f t="shared" si="80"/>
        <v/>
      </c>
      <c r="E879" s="124" t="str">
        <f t="shared" si="81"/>
        <v/>
      </c>
      <c r="F879" s="124" t="str">
        <f t="shared" si="82"/>
        <v/>
      </c>
      <c r="G879" s="125"/>
      <c r="H879" s="124">
        <f t="shared" si="83"/>
        <v>0</v>
      </c>
    </row>
    <row r="880" spans="2:8" ht="15" hidden="1" customHeight="1">
      <c r="B880" s="126" t="str">
        <f t="shared" si="79"/>
        <v/>
      </c>
      <c r="C880" s="127" t="str">
        <f t="shared" si="78"/>
        <v/>
      </c>
      <c r="D880" s="123" t="str">
        <f t="shared" si="80"/>
        <v/>
      </c>
      <c r="E880" s="124" t="str">
        <f t="shared" si="81"/>
        <v/>
      </c>
      <c r="F880" s="124" t="str">
        <f t="shared" si="82"/>
        <v/>
      </c>
      <c r="G880" s="125"/>
      <c r="H880" s="124">
        <f t="shared" si="83"/>
        <v>0</v>
      </c>
    </row>
    <row r="881" spans="2:8" ht="15" hidden="1" customHeight="1">
      <c r="B881" s="126" t="str">
        <f t="shared" si="79"/>
        <v/>
      </c>
      <c r="C881" s="127" t="str">
        <f t="shared" si="78"/>
        <v/>
      </c>
      <c r="D881" s="123" t="str">
        <f t="shared" si="80"/>
        <v/>
      </c>
      <c r="E881" s="124" t="str">
        <f t="shared" si="81"/>
        <v/>
      </c>
      <c r="F881" s="124" t="str">
        <f t="shared" si="82"/>
        <v/>
      </c>
      <c r="G881" s="125"/>
      <c r="H881" s="124">
        <f t="shared" si="83"/>
        <v>0</v>
      </c>
    </row>
    <row r="882" spans="2:8" ht="15" hidden="1" customHeight="1">
      <c r="B882" s="126" t="str">
        <f t="shared" si="79"/>
        <v/>
      </c>
      <c r="C882" s="127" t="str">
        <f t="shared" si="78"/>
        <v/>
      </c>
      <c r="D882" s="123" t="str">
        <f t="shared" si="80"/>
        <v/>
      </c>
      <c r="E882" s="124" t="str">
        <f t="shared" si="81"/>
        <v/>
      </c>
      <c r="F882" s="124" t="str">
        <f t="shared" si="82"/>
        <v/>
      </c>
      <c r="G882" s="125"/>
      <c r="H882" s="124">
        <f t="shared" si="83"/>
        <v>0</v>
      </c>
    </row>
    <row r="883" spans="2:8" ht="15" hidden="1" customHeight="1">
      <c r="B883" s="126" t="str">
        <f t="shared" si="79"/>
        <v/>
      </c>
      <c r="C883" s="127" t="str">
        <f t="shared" si="78"/>
        <v/>
      </c>
      <c r="D883" s="123" t="str">
        <f t="shared" si="80"/>
        <v/>
      </c>
      <c r="E883" s="124" t="str">
        <f t="shared" si="81"/>
        <v/>
      </c>
      <c r="F883" s="124" t="str">
        <f t="shared" si="82"/>
        <v/>
      </c>
      <c r="G883" s="125"/>
      <c r="H883" s="124">
        <f t="shared" si="83"/>
        <v>0</v>
      </c>
    </row>
    <row r="884" spans="2:8" ht="15" hidden="1" customHeight="1">
      <c r="B884" s="126" t="str">
        <f t="shared" si="79"/>
        <v/>
      </c>
      <c r="C884" s="127" t="str">
        <f t="shared" si="78"/>
        <v/>
      </c>
      <c r="D884" s="123" t="str">
        <f t="shared" si="80"/>
        <v/>
      </c>
      <c r="E884" s="124" t="str">
        <f t="shared" si="81"/>
        <v/>
      </c>
      <c r="F884" s="124" t="str">
        <f t="shared" si="82"/>
        <v/>
      </c>
      <c r="G884" s="125"/>
      <c r="H884" s="124">
        <f t="shared" si="83"/>
        <v>0</v>
      </c>
    </row>
    <row r="885" spans="2:8" ht="15" hidden="1" customHeight="1">
      <c r="B885" s="126" t="str">
        <f t="shared" si="79"/>
        <v/>
      </c>
      <c r="C885" s="127" t="str">
        <f t="shared" si="78"/>
        <v/>
      </c>
      <c r="D885" s="123" t="str">
        <f t="shared" si="80"/>
        <v/>
      </c>
      <c r="E885" s="124" t="str">
        <f t="shared" si="81"/>
        <v/>
      </c>
      <c r="F885" s="124" t="str">
        <f t="shared" si="82"/>
        <v/>
      </c>
      <c r="G885" s="125"/>
      <c r="H885" s="124">
        <f t="shared" si="83"/>
        <v>0</v>
      </c>
    </row>
    <row r="886" spans="2:8" ht="15" hidden="1" customHeight="1">
      <c r="B886" s="126" t="str">
        <f t="shared" si="79"/>
        <v/>
      </c>
      <c r="C886" s="127" t="str">
        <f t="shared" si="78"/>
        <v/>
      </c>
      <c r="D886" s="123" t="str">
        <f t="shared" si="80"/>
        <v/>
      </c>
      <c r="E886" s="124" t="str">
        <f t="shared" si="81"/>
        <v/>
      </c>
      <c r="F886" s="124" t="str">
        <f t="shared" si="82"/>
        <v/>
      </c>
      <c r="G886" s="125"/>
      <c r="H886" s="124">
        <f t="shared" si="83"/>
        <v>0</v>
      </c>
    </row>
    <row r="887" spans="2:8" ht="15" hidden="1" customHeight="1">
      <c r="B887" s="126" t="str">
        <f t="shared" si="79"/>
        <v/>
      </c>
      <c r="C887" s="127" t="str">
        <f t="shared" si="78"/>
        <v/>
      </c>
      <c r="D887" s="123" t="str">
        <f t="shared" si="80"/>
        <v/>
      </c>
      <c r="E887" s="124" t="str">
        <f t="shared" si="81"/>
        <v/>
      </c>
      <c r="F887" s="124" t="str">
        <f t="shared" si="82"/>
        <v/>
      </c>
      <c r="G887" s="125"/>
      <c r="H887" s="124">
        <f t="shared" si="83"/>
        <v>0</v>
      </c>
    </row>
    <row r="888" spans="2:8" ht="15" hidden="1" customHeight="1">
      <c r="B888" s="126" t="str">
        <f t="shared" si="79"/>
        <v/>
      </c>
      <c r="C888" s="127" t="str">
        <f t="shared" si="78"/>
        <v/>
      </c>
      <c r="D888" s="123" t="str">
        <f t="shared" si="80"/>
        <v/>
      </c>
      <c r="E888" s="124" t="str">
        <f t="shared" si="81"/>
        <v/>
      </c>
      <c r="F888" s="124" t="str">
        <f t="shared" si="82"/>
        <v/>
      </c>
      <c r="G888" s="125"/>
      <c r="H888" s="124">
        <f t="shared" si="83"/>
        <v>0</v>
      </c>
    </row>
    <row r="889" spans="2:8" ht="15" hidden="1" customHeight="1">
      <c r="B889" s="126" t="str">
        <f t="shared" si="79"/>
        <v/>
      </c>
      <c r="C889" s="127" t="str">
        <f t="shared" si="78"/>
        <v/>
      </c>
      <c r="D889" s="123" t="str">
        <f t="shared" si="80"/>
        <v/>
      </c>
      <c r="E889" s="124" t="str">
        <f t="shared" si="81"/>
        <v/>
      </c>
      <c r="F889" s="124" t="str">
        <f t="shared" si="82"/>
        <v/>
      </c>
      <c r="G889" s="125"/>
      <c r="H889" s="124">
        <f t="shared" si="83"/>
        <v>0</v>
      </c>
    </row>
    <row r="890" spans="2:8" ht="15" hidden="1" customHeight="1">
      <c r="B890" s="126" t="str">
        <f t="shared" si="79"/>
        <v/>
      </c>
      <c r="C890" s="127" t="str">
        <f t="shared" si="78"/>
        <v/>
      </c>
      <c r="D890" s="123" t="str">
        <f t="shared" si="80"/>
        <v/>
      </c>
      <c r="E890" s="124" t="str">
        <f t="shared" si="81"/>
        <v/>
      </c>
      <c r="F890" s="124" t="str">
        <f t="shared" si="82"/>
        <v/>
      </c>
      <c r="G890" s="125"/>
      <c r="H890" s="124">
        <f t="shared" si="83"/>
        <v>0</v>
      </c>
    </row>
    <row r="891" spans="2:8" ht="15" hidden="1" customHeight="1">
      <c r="B891" s="126" t="str">
        <f t="shared" si="79"/>
        <v/>
      </c>
      <c r="C891" s="127" t="str">
        <f t="shared" si="78"/>
        <v/>
      </c>
      <c r="D891" s="123" t="str">
        <f t="shared" si="80"/>
        <v/>
      </c>
      <c r="E891" s="124" t="str">
        <f t="shared" si="81"/>
        <v/>
      </c>
      <c r="F891" s="124" t="str">
        <f t="shared" si="82"/>
        <v/>
      </c>
      <c r="G891" s="125"/>
      <c r="H891" s="124">
        <f t="shared" si="83"/>
        <v>0</v>
      </c>
    </row>
    <row r="892" spans="2:8" ht="15" hidden="1" customHeight="1">
      <c r="B892" s="126" t="str">
        <f t="shared" si="79"/>
        <v/>
      </c>
      <c r="C892" s="127" t="str">
        <f t="shared" si="78"/>
        <v/>
      </c>
      <c r="D892" s="123" t="str">
        <f t="shared" si="80"/>
        <v/>
      </c>
      <c r="E892" s="124" t="str">
        <f t="shared" si="81"/>
        <v/>
      </c>
      <c r="F892" s="124" t="str">
        <f t="shared" si="82"/>
        <v/>
      </c>
      <c r="G892" s="125"/>
      <c r="H892" s="124">
        <f t="shared" si="83"/>
        <v>0</v>
      </c>
    </row>
    <row r="893" spans="2:8" ht="15" hidden="1" customHeight="1">
      <c r="B893" s="126" t="str">
        <f t="shared" si="79"/>
        <v/>
      </c>
      <c r="C893" s="127" t="str">
        <f t="shared" si="78"/>
        <v/>
      </c>
      <c r="D893" s="123" t="str">
        <f t="shared" si="80"/>
        <v/>
      </c>
      <c r="E893" s="124" t="str">
        <f t="shared" si="81"/>
        <v/>
      </c>
      <c r="F893" s="124" t="str">
        <f t="shared" si="82"/>
        <v/>
      </c>
      <c r="G893" s="125"/>
      <c r="H893" s="124">
        <f t="shared" si="83"/>
        <v>0</v>
      </c>
    </row>
    <row r="894" spans="2:8" ht="15" hidden="1" customHeight="1">
      <c r="B894" s="126" t="str">
        <f t="shared" si="79"/>
        <v/>
      </c>
      <c r="C894" s="127" t="str">
        <f t="shared" si="78"/>
        <v/>
      </c>
      <c r="D894" s="123" t="str">
        <f t="shared" si="80"/>
        <v/>
      </c>
      <c r="E894" s="124" t="str">
        <f t="shared" si="81"/>
        <v/>
      </c>
      <c r="F894" s="124" t="str">
        <f t="shared" si="82"/>
        <v/>
      </c>
      <c r="G894" s="125"/>
      <c r="H894" s="124">
        <f t="shared" si="83"/>
        <v>0</v>
      </c>
    </row>
    <row r="895" spans="2:8" ht="15" hidden="1" customHeight="1">
      <c r="B895" s="126" t="str">
        <f t="shared" si="79"/>
        <v/>
      </c>
      <c r="C895" s="127" t="str">
        <f t="shared" si="78"/>
        <v/>
      </c>
      <c r="D895" s="123" t="str">
        <f t="shared" si="80"/>
        <v/>
      </c>
      <c r="E895" s="124" t="str">
        <f t="shared" si="81"/>
        <v/>
      </c>
      <c r="F895" s="124" t="str">
        <f t="shared" si="82"/>
        <v/>
      </c>
      <c r="G895" s="125"/>
      <c r="H895" s="124">
        <f t="shared" si="83"/>
        <v>0</v>
      </c>
    </row>
    <row r="896" spans="2:8" ht="15" hidden="1" customHeight="1">
      <c r="B896" s="126" t="str">
        <f t="shared" si="79"/>
        <v/>
      </c>
      <c r="C896" s="127" t="str">
        <f t="shared" si="78"/>
        <v/>
      </c>
      <c r="D896" s="123" t="str">
        <f t="shared" si="80"/>
        <v/>
      </c>
      <c r="E896" s="124" t="str">
        <f t="shared" si="81"/>
        <v/>
      </c>
      <c r="F896" s="124" t="str">
        <f t="shared" si="82"/>
        <v/>
      </c>
      <c r="G896" s="125"/>
      <c r="H896" s="124">
        <f t="shared" si="83"/>
        <v>0</v>
      </c>
    </row>
    <row r="897" spans="2:8" ht="15" hidden="1" customHeight="1">
      <c r="B897" s="126" t="str">
        <f t="shared" si="79"/>
        <v/>
      </c>
      <c r="C897" s="127" t="str">
        <f t="shared" si="78"/>
        <v/>
      </c>
      <c r="D897" s="123" t="str">
        <f t="shared" si="80"/>
        <v/>
      </c>
      <c r="E897" s="124" t="str">
        <f t="shared" si="81"/>
        <v/>
      </c>
      <c r="F897" s="124" t="str">
        <f t="shared" si="82"/>
        <v/>
      </c>
      <c r="G897" s="125"/>
      <c r="H897" s="124">
        <f t="shared" si="83"/>
        <v>0</v>
      </c>
    </row>
    <row r="898" spans="2:8" ht="15" hidden="1" customHeight="1">
      <c r="B898" s="126" t="str">
        <f t="shared" si="79"/>
        <v/>
      </c>
      <c r="C898" s="127" t="str">
        <f t="shared" si="78"/>
        <v/>
      </c>
      <c r="D898" s="123" t="str">
        <f t="shared" si="80"/>
        <v/>
      </c>
      <c r="E898" s="124" t="str">
        <f t="shared" si="81"/>
        <v/>
      </c>
      <c r="F898" s="124" t="str">
        <f t="shared" si="82"/>
        <v/>
      </c>
      <c r="G898" s="125"/>
      <c r="H898" s="124">
        <f t="shared" si="83"/>
        <v>0</v>
      </c>
    </row>
    <row r="899" spans="2:8" ht="15" hidden="1" customHeight="1">
      <c r="B899" s="126" t="str">
        <f t="shared" si="79"/>
        <v/>
      </c>
      <c r="C899" s="127" t="str">
        <f t="shared" si="78"/>
        <v/>
      </c>
      <c r="D899" s="123" t="str">
        <f t="shared" si="80"/>
        <v/>
      </c>
      <c r="E899" s="124" t="str">
        <f t="shared" si="81"/>
        <v/>
      </c>
      <c r="F899" s="124" t="str">
        <f t="shared" si="82"/>
        <v/>
      </c>
      <c r="G899" s="125"/>
      <c r="H899" s="124">
        <f t="shared" si="83"/>
        <v>0</v>
      </c>
    </row>
    <row r="900" spans="2:8" ht="15" hidden="1" customHeight="1">
      <c r="B900" s="126" t="str">
        <f t="shared" si="79"/>
        <v/>
      </c>
      <c r="C900" s="127" t="str">
        <f t="shared" si="78"/>
        <v/>
      </c>
      <c r="D900" s="123" t="str">
        <f t="shared" si="80"/>
        <v/>
      </c>
      <c r="E900" s="124" t="str">
        <f t="shared" si="81"/>
        <v/>
      </c>
      <c r="F900" s="124" t="str">
        <f t="shared" si="82"/>
        <v/>
      </c>
      <c r="G900" s="125"/>
      <c r="H900" s="124">
        <f t="shared" si="83"/>
        <v>0</v>
      </c>
    </row>
    <row r="901" spans="2:8" ht="15" hidden="1" customHeight="1">
      <c r="B901" s="126" t="str">
        <f t="shared" si="79"/>
        <v/>
      </c>
      <c r="C901" s="127" t="str">
        <f t="shared" si="78"/>
        <v/>
      </c>
      <c r="D901" s="123" t="str">
        <f t="shared" si="80"/>
        <v/>
      </c>
      <c r="E901" s="124" t="str">
        <f t="shared" si="81"/>
        <v/>
      </c>
      <c r="F901" s="124" t="str">
        <f t="shared" si="82"/>
        <v/>
      </c>
      <c r="G901" s="125"/>
      <c r="H901" s="124">
        <f t="shared" si="83"/>
        <v>0</v>
      </c>
    </row>
    <row r="902" spans="2:8" ht="15" hidden="1" customHeight="1">
      <c r="B902" s="126" t="str">
        <f t="shared" si="79"/>
        <v/>
      </c>
      <c r="C902" s="127" t="str">
        <f t="shared" si="78"/>
        <v/>
      </c>
      <c r="D902" s="123" t="str">
        <f t="shared" si="80"/>
        <v/>
      </c>
      <c r="E902" s="124" t="str">
        <f t="shared" si="81"/>
        <v/>
      </c>
      <c r="F902" s="124" t="str">
        <f t="shared" si="82"/>
        <v/>
      </c>
      <c r="G902" s="125"/>
      <c r="H902" s="124">
        <f t="shared" si="83"/>
        <v>0</v>
      </c>
    </row>
    <row r="903" spans="2:8" ht="15" hidden="1" customHeight="1">
      <c r="B903" s="126" t="str">
        <f t="shared" si="79"/>
        <v/>
      </c>
      <c r="C903" s="127" t="str">
        <f t="shared" si="78"/>
        <v/>
      </c>
      <c r="D903" s="123" t="str">
        <f t="shared" si="80"/>
        <v/>
      </c>
      <c r="E903" s="124" t="str">
        <f t="shared" si="81"/>
        <v/>
      </c>
      <c r="F903" s="124" t="str">
        <f t="shared" si="82"/>
        <v/>
      </c>
      <c r="G903" s="125"/>
      <c r="H903" s="124">
        <f t="shared" si="83"/>
        <v>0</v>
      </c>
    </row>
    <row r="904" spans="2:8" ht="15" hidden="1" customHeight="1">
      <c r="B904" s="126" t="str">
        <f t="shared" si="79"/>
        <v/>
      </c>
      <c r="C904" s="127" t="str">
        <f t="shared" si="78"/>
        <v/>
      </c>
      <c r="D904" s="123" t="str">
        <f t="shared" si="80"/>
        <v/>
      </c>
      <c r="E904" s="124" t="str">
        <f t="shared" si="81"/>
        <v/>
      </c>
      <c r="F904" s="124" t="str">
        <f t="shared" si="82"/>
        <v/>
      </c>
      <c r="G904" s="125"/>
      <c r="H904" s="124">
        <f t="shared" si="83"/>
        <v>0</v>
      </c>
    </row>
    <row r="905" spans="2:8" ht="15" hidden="1" customHeight="1">
      <c r="B905" s="126" t="str">
        <f t="shared" si="79"/>
        <v/>
      </c>
      <c r="C905" s="127" t="str">
        <f t="shared" si="78"/>
        <v/>
      </c>
      <c r="D905" s="123" t="str">
        <f t="shared" si="80"/>
        <v/>
      </c>
      <c r="E905" s="124" t="str">
        <f t="shared" si="81"/>
        <v/>
      </c>
      <c r="F905" s="124" t="str">
        <f t="shared" si="82"/>
        <v/>
      </c>
      <c r="G905" s="125"/>
      <c r="H905" s="124">
        <f t="shared" si="83"/>
        <v>0</v>
      </c>
    </row>
    <row r="906" spans="2:8" ht="15" hidden="1" customHeight="1">
      <c r="B906" s="126" t="str">
        <f t="shared" si="79"/>
        <v/>
      </c>
      <c r="C906" s="127" t="str">
        <f t="shared" si="78"/>
        <v/>
      </c>
      <c r="D906" s="123" t="str">
        <f t="shared" si="80"/>
        <v/>
      </c>
      <c r="E906" s="124" t="str">
        <f t="shared" si="81"/>
        <v/>
      </c>
      <c r="F906" s="124" t="str">
        <f t="shared" si="82"/>
        <v/>
      </c>
      <c r="G906" s="125"/>
      <c r="H906" s="124">
        <f t="shared" si="83"/>
        <v>0</v>
      </c>
    </row>
    <row r="907" spans="2:8" ht="15" hidden="1" customHeight="1">
      <c r="B907" s="126" t="str">
        <f t="shared" si="79"/>
        <v/>
      </c>
      <c r="C907" s="127" t="str">
        <f t="shared" si="78"/>
        <v/>
      </c>
      <c r="D907" s="123" t="str">
        <f t="shared" si="80"/>
        <v/>
      </c>
      <c r="E907" s="124" t="str">
        <f t="shared" si="81"/>
        <v/>
      </c>
      <c r="F907" s="124" t="str">
        <f t="shared" si="82"/>
        <v/>
      </c>
      <c r="G907" s="125"/>
      <c r="H907" s="124">
        <f t="shared" si="83"/>
        <v>0</v>
      </c>
    </row>
    <row r="908" spans="2:8" ht="15" hidden="1" customHeight="1">
      <c r="B908" s="126" t="str">
        <f t="shared" si="79"/>
        <v/>
      </c>
      <c r="C908" s="127" t="str">
        <f t="shared" si="78"/>
        <v/>
      </c>
      <c r="D908" s="123" t="str">
        <f t="shared" si="80"/>
        <v/>
      </c>
      <c r="E908" s="124" t="str">
        <f t="shared" si="81"/>
        <v/>
      </c>
      <c r="F908" s="124" t="str">
        <f t="shared" si="82"/>
        <v/>
      </c>
      <c r="G908" s="125"/>
      <c r="H908" s="124">
        <f t="shared" si="83"/>
        <v>0</v>
      </c>
    </row>
    <row r="909" spans="2:8" ht="15" hidden="1" customHeight="1">
      <c r="B909" s="126" t="str">
        <f t="shared" si="79"/>
        <v/>
      </c>
      <c r="C909" s="127" t="str">
        <f t="shared" si="78"/>
        <v/>
      </c>
      <c r="D909" s="123" t="str">
        <f t="shared" si="80"/>
        <v/>
      </c>
      <c r="E909" s="124" t="str">
        <f t="shared" si="81"/>
        <v/>
      </c>
      <c r="F909" s="124" t="str">
        <f t="shared" si="82"/>
        <v/>
      </c>
      <c r="G909" s="125"/>
      <c r="H909" s="124">
        <f t="shared" si="83"/>
        <v>0</v>
      </c>
    </row>
    <row r="910" spans="2:8" ht="15" hidden="1" customHeight="1">
      <c r="B910" s="126" t="str">
        <f t="shared" si="79"/>
        <v/>
      </c>
      <c r="C910" s="127" t="str">
        <f t="shared" si="78"/>
        <v/>
      </c>
      <c r="D910" s="123" t="str">
        <f t="shared" si="80"/>
        <v/>
      </c>
      <c r="E910" s="124" t="str">
        <f t="shared" si="81"/>
        <v/>
      </c>
      <c r="F910" s="124" t="str">
        <f t="shared" si="82"/>
        <v/>
      </c>
      <c r="G910" s="125"/>
      <c r="H910" s="124">
        <f t="shared" si="83"/>
        <v>0</v>
      </c>
    </row>
    <row r="911" spans="2:8" ht="15" hidden="1" customHeight="1">
      <c r="B911" s="126" t="str">
        <f t="shared" si="79"/>
        <v/>
      </c>
      <c r="C911" s="127" t="str">
        <f t="shared" si="78"/>
        <v/>
      </c>
      <c r="D911" s="123" t="str">
        <f t="shared" si="80"/>
        <v/>
      </c>
      <c r="E911" s="124" t="str">
        <f t="shared" si="81"/>
        <v/>
      </c>
      <c r="F911" s="124" t="str">
        <f t="shared" si="82"/>
        <v/>
      </c>
      <c r="G911" s="125"/>
      <c r="H911" s="124">
        <f t="shared" si="83"/>
        <v>0</v>
      </c>
    </row>
    <row r="912" spans="2:8" ht="15" hidden="1" customHeight="1">
      <c r="B912" s="126" t="str">
        <f t="shared" si="79"/>
        <v/>
      </c>
      <c r="C912" s="127" t="str">
        <f t="shared" si="78"/>
        <v/>
      </c>
      <c r="D912" s="123" t="str">
        <f t="shared" si="80"/>
        <v/>
      </c>
      <c r="E912" s="124" t="str">
        <f t="shared" si="81"/>
        <v/>
      </c>
      <c r="F912" s="124" t="str">
        <f t="shared" si="82"/>
        <v/>
      </c>
      <c r="G912" s="125"/>
      <c r="H912" s="124">
        <f t="shared" si="83"/>
        <v>0</v>
      </c>
    </row>
    <row r="913" spans="2:8" ht="15" hidden="1" customHeight="1">
      <c r="B913" s="126" t="str">
        <f t="shared" si="79"/>
        <v/>
      </c>
      <c r="C913" s="127" t="str">
        <f t="shared" si="78"/>
        <v/>
      </c>
      <c r="D913" s="123" t="str">
        <f t="shared" si="80"/>
        <v/>
      </c>
      <c r="E913" s="124" t="str">
        <f t="shared" si="81"/>
        <v/>
      </c>
      <c r="F913" s="124" t="str">
        <f t="shared" si="82"/>
        <v/>
      </c>
      <c r="G913" s="125"/>
      <c r="H913" s="124">
        <f t="shared" si="83"/>
        <v>0</v>
      </c>
    </row>
    <row r="914" spans="2:8" ht="15" hidden="1" customHeight="1">
      <c r="B914" s="126" t="str">
        <f t="shared" si="79"/>
        <v/>
      </c>
      <c r="C914" s="127" t="str">
        <f t="shared" si="78"/>
        <v/>
      </c>
      <c r="D914" s="123" t="str">
        <f t="shared" si="80"/>
        <v/>
      </c>
      <c r="E914" s="124" t="str">
        <f t="shared" si="81"/>
        <v/>
      </c>
      <c r="F914" s="124" t="str">
        <f t="shared" si="82"/>
        <v/>
      </c>
      <c r="G914" s="125"/>
      <c r="H914" s="124">
        <f t="shared" si="83"/>
        <v>0</v>
      </c>
    </row>
    <row r="915" spans="2:8" ht="15" hidden="1" customHeight="1">
      <c r="B915" s="126" t="str">
        <f t="shared" si="79"/>
        <v/>
      </c>
      <c r="C915" s="127" t="str">
        <f t="shared" si="78"/>
        <v/>
      </c>
      <c r="D915" s="123" t="str">
        <f t="shared" si="80"/>
        <v/>
      </c>
      <c r="E915" s="124" t="str">
        <f t="shared" si="81"/>
        <v/>
      </c>
      <c r="F915" s="124" t="str">
        <f t="shared" si="82"/>
        <v/>
      </c>
      <c r="G915" s="125"/>
      <c r="H915" s="124">
        <f t="shared" si="83"/>
        <v>0</v>
      </c>
    </row>
    <row r="916" spans="2:8" ht="15" hidden="1" customHeight="1">
      <c r="B916" s="126" t="str">
        <f t="shared" si="79"/>
        <v/>
      </c>
      <c r="C916" s="127" t="str">
        <f t="shared" si="78"/>
        <v/>
      </c>
      <c r="D916" s="123" t="str">
        <f t="shared" si="80"/>
        <v/>
      </c>
      <c r="E916" s="124" t="str">
        <f t="shared" si="81"/>
        <v/>
      </c>
      <c r="F916" s="124" t="str">
        <f t="shared" si="82"/>
        <v/>
      </c>
      <c r="G916" s="125"/>
      <c r="H916" s="124">
        <f t="shared" si="83"/>
        <v>0</v>
      </c>
    </row>
    <row r="917" spans="2:8" ht="15" hidden="1" customHeight="1">
      <c r="B917" s="126" t="str">
        <f t="shared" si="79"/>
        <v/>
      </c>
      <c r="C917" s="127" t="str">
        <f t="shared" si="78"/>
        <v/>
      </c>
      <c r="D917" s="123" t="str">
        <f t="shared" si="80"/>
        <v/>
      </c>
      <c r="E917" s="124" t="str">
        <f t="shared" si="81"/>
        <v/>
      </c>
      <c r="F917" s="124" t="str">
        <f t="shared" si="82"/>
        <v/>
      </c>
      <c r="G917" s="125"/>
      <c r="H917" s="124">
        <f t="shared" si="83"/>
        <v>0</v>
      </c>
    </row>
    <row r="918" spans="2:8" ht="15" hidden="1" customHeight="1">
      <c r="B918" s="126" t="str">
        <f t="shared" si="79"/>
        <v/>
      </c>
      <c r="C918" s="127" t="str">
        <f t="shared" si="78"/>
        <v/>
      </c>
      <c r="D918" s="123" t="str">
        <f t="shared" si="80"/>
        <v/>
      </c>
      <c r="E918" s="124" t="str">
        <f t="shared" si="81"/>
        <v/>
      </c>
      <c r="F918" s="124" t="str">
        <f t="shared" si="82"/>
        <v/>
      </c>
      <c r="G918" s="125"/>
      <c r="H918" s="124">
        <f t="shared" si="83"/>
        <v>0</v>
      </c>
    </row>
    <row r="919" spans="2:8" ht="15" hidden="1" customHeight="1">
      <c r="B919" s="126" t="str">
        <f t="shared" si="79"/>
        <v/>
      </c>
      <c r="C919" s="127" t="str">
        <f t="shared" si="78"/>
        <v/>
      </c>
      <c r="D919" s="123" t="str">
        <f t="shared" si="80"/>
        <v/>
      </c>
      <c r="E919" s="124" t="str">
        <f t="shared" si="81"/>
        <v/>
      </c>
      <c r="F919" s="124" t="str">
        <f t="shared" si="82"/>
        <v/>
      </c>
      <c r="G919" s="125"/>
      <c r="H919" s="124">
        <f t="shared" si="83"/>
        <v>0</v>
      </c>
    </row>
    <row r="920" spans="2:8" ht="15" hidden="1" customHeight="1">
      <c r="B920" s="126" t="str">
        <f t="shared" si="79"/>
        <v/>
      </c>
      <c r="C920" s="127" t="str">
        <f t="shared" si="78"/>
        <v/>
      </c>
      <c r="D920" s="123" t="str">
        <f t="shared" si="80"/>
        <v/>
      </c>
      <c r="E920" s="124" t="str">
        <f t="shared" si="81"/>
        <v/>
      </c>
      <c r="F920" s="124" t="str">
        <f t="shared" si="82"/>
        <v/>
      </c>
      <c r="G920" s="125"/>
      <c r="H920" s="124">
        <f t="shared" si="83"/>
        <v>0</v>
      </c>
    </row>
    <row r="921" spans="2:8" ht="15" hidden="1" customHeight="1">
      <c r="B921" s="126" t="str">
        <f t="shared" si="79"/>
        <v/>
      </c>
      <c r="C921" s="127" t="str">
        <f t="shared" si="78"/>
        <v/>
      </c>
      <c r="D921" s="123" t="str">
        <f t="shared" si="80"/>
        <v/>
      </c>
      <c r="E921" s="124" t="str">
        <f t="shared" si="81"/>
        <v/>
      </c>
      <c r="F921" s="124" t="str">
        <f t="shared" si="82"/>
        <v/>
      </c>
      <c r="G921" s="125"/>
      <c r="H921" s="124">
        <f t="shared" si="83"/>
        <v>0</v>
      </c>
    </row>
    <row r="922" spans="2:8" ht="15" hidden="1" customHeight="1">
      <c r="B922" s="126" t="str">
        <f t="shared" si="79"/>
        <v/>
      </c>
      <c r="C922" s="127" t="str">
        <f t="shared" ref="C922:C985" si="84">IF(B922="","",IF(B922&lt;=$D$16,IF(payments_per_year=26,DATE(YEAR(start_date),MONTH(start_date),DAY(start_date)+14*B922),IF(payments_per_year=52,DATE(YEAR(start_date),MONTH(start_date),DAY(start_date)+7*B922),DATE(YEAR(start_date),MONTH(start_date)+B922*12/$D$11,DAY(start_date)))),""))</f>
        <v/>
      </c>
      <c r="D922" s="123" t="str">
        <f t="shared" si="80"/>
        <v/>
      </c>
      <c r="E922" s="124" t="str">
        <f t="shared" si="81"/>
        <v/>
      </c>
      <c r="F922" s="124" t="str">
        <f t="shared" si="82"/>
        <v/>
      </c>
      <c r="G922" s="125"/>
      <c r="H922" s="124">
        <f t="shared" si="83"/>
        <v>0</v>
      </c>
    </row>
    <row r="923" spans="2:8" ht="15" hidden="1" customHeight="1">
      <c r="B923" s="126" t="str">
        <f t="shared" si="79"/>
        <v/>
      </c>
      <c r="C923" s="127" t="str">
        <f t="shared" si="84"/>
        <v/>
      </c>
      <c r="D923" s="123" t="str">
        <f t="shared" si="80"/>
        <v/>
      </c>
      <c r="E923" s="124" t="str">
        <f t="shared" si="81"/>
        <v/>
      </c>
      <c r="F923" s="124" t="str">
        <f t="shared" si="82"/>
        <v/>
      </c>
      <c r="G923" s="125"/>
      <c r="H923" s="124">
        <f t="shared" si="83"/>
        <v>0</v>
      </c>
    </row>
    <row r="924" spans="2:8" ht="15" hidden="1" customHeight="1">
      <c r="B924" s="126" t="str">
        <f t="shared" si="79"/>
        <v/>
      </c>
      <c r="C924" s="127" t="str">
        <f t="shared" si="84"/>
        <v/>
      </c>
      <c r="D924" s="123" t="str">
        <f t="shared" si="80"/>
        <v/>
      </c>
      <c r="E924" s="124" t="str">
        <f t="shared" si="81"/>
        <v/>
      </c>
      <c r="F924" s="124" t="str">
        <f t="shared" si="82"/>
        <v/>
      </c>
      <c r="G924" s="125"/>
      <c r="H924" s="124">
        <f t="shared" si="83"/>
        <v>0</v>
      </c>
    </row>
    <row r="925" spans="2:8" ht="15" hidden="1" customHeight="1">
      <c r="B925" s="126" t="str">
        <f t="shared" ref="B925:B988" si="85">IF(B924&lt;$D$16,IF(H924&gt;0,B924+1,""),"")</f>
        <v/>
      </c>
      <c r="C925" s="127" t="str">
        <f t="shared" si="84"/>
        <v/>
      </c>
      <c r="D925" s="123" t="str">
        <f t="shared" ref="D925:D988" si="86">IF(C925="","",IF($D$15+F925&gt;H924,ROUND(H924+F925,2),$D$15))</f>
        <v/>
      </c>
      <c r="E925" s="124" t="str">
        <f t="shared" ref="E925:E988" si="87">IF(C925="","",D925-F925)</f>
        <v/>
      </c>
      <c r="F925" s="124" t="str">
        <f t="shared" ref="F925:F988" si="88">IF(C925="","",ROUND(H924*$D$9/payments_per_year,2))</f>
        <v/>
      </c>
      <c r="G925" s="125"/>
      <c r="H925" s="124">
        <f t="shared" ref="H925:H988" si="89">IF(B925="",0,ROUND(H924-E925-G925,2))</f>
        <v>0</v>
      </c>
    </row>
    <row r="926" spans="2:8" ht="15" hidden="1" customHeight="1">
      <c r="B926" s="126" t="str">
        <f t="shared" si="85"/>
        <v/>
      </c>
      <c r="C926" s="127" t="str">
        <f t="shared" si="84"/>
        <v/>
      </c>
      <c r="D926" s="123" t="str">
        <f t="shared" si="86"/>
        <v/>
      </c>
      <c r="E926" s="124" t="str">
        <f t="shared" si="87"/>
        <v/>
      </c>
      <c r="F926" s="124" t="str">
        <f t="shared" si="88"/>
        <v/>
      </c>
      <c r="G926" s="125"/>
      <c r="H926" s="124">
        <f t="shared" si="89"/>
        <v>0</v>
      </c>
    </row>
    <row r="927" spans="2:8" ht="15" hidden="1" customHeight="1">
      <c r="B927" s="126" t="str">
        <f t="shared" si="85"/>
        <v/>
      </c>
      <c r="C927" s="127" t="str">
        <f t="shared" si="84"/>
        <v/>
      </c>
      <c r="D927" s="123" t="str">
        <f t="shared" si="86"/>
        <v/>
      </c>
      <c r="E927" s="124" t="str">
        <f t="shared" si="87"/>
        <v/>
      </c>
      <c r="F927" s="124" t="str">
        <f t="shared" si="88"/>
        <v/>
      </c>
      <c r="G927" s="125"/>
      <c r="H927" s="124">
        <f t="shared" si="89"/>
        <v>0</v>
      </c>
    </row>
    <row r="928" spans="2:8" ht="15" hidden="1" customHeight="1">
      <c r="B928" s="126" t="str">
        <f t="shared" si="85"/>
        <v/>
      </c>
      <c r="C928" s="127" t="str">
        <f t="shared" si="84"/>
        <v/>
      </c>
      <c r="D928" s="123" t="str">
        <f t="shared" si="86"/>
        <v/>
      </c>
      <c r="E928" s="124" t="str">
        <f t="shared" si="87"/>
        <v/>
      </c>
      <c r="F928" s="124" t="str">
        <f t="shared" si="88"/>
        <v/>
      </c>
      <c r="G928" s="125"/>
      <c r="H928" s="124">
        <f t="shared" si="89"/>
        <v>0</v>
      </c>
    </row>
    <row r="929" spans="2:8" ht="15" hidden="1" customHeight="1">
      <c r="B929" s="126" t="str">
        <f t="shared" si="85"/>
        <v/>
      </c>
      <c r="C929" s="127" t="str">
        <f t="shared" si="84"/>
        <v/>
      </c>
      <c r="D929" s="123" t="str">
        <f t="shared" si="86"/>
        <v/>
      </c>
      <c r="E929" s="124" t="str">
        <f t="shared" si="87"/>
        <v/>
      </c>
      <c r="F929" s="124" t="str">
        <f t="shared" si="88"/>
        <v/>
      </c>
      <c r="G929" s="125"/>
      <c r="H929" s="124">
        <f t="shared" si="89"/>
        <v>0</v>
      </c>
    </row>
    <row r="930" spans="2:8" ht="15" hidden="1" customHeight="1">
      <c r="B930" s="126" t="str">
        <f t="shared" si="85"/>
        <v/>
      </c>
      <c r="C930" s="127" t="str">
        <f t="shared" si="84"/>
        <v/>
      </c>
      <c r="D930" s="123" t="str">
        <f t="shared" si="86"/>
        <v/>
      </c>
      <c r="E930" s="124" t="str">
        <f t="shared" si="87"/>
        <v/>
      </c>
      <c r="F930" s="124" t="str">
        <f t="shared" si="88"/>
        <v/>
      </c>
      <c r="G930" s="125"/>
      <c r="H930" s="124">
        <f t="shared" si="89"/>
        <v>0</v>
      </c>
    </row>
    <row r="931" spans="2:8" ht="15" hidden="1" customHeight="1">
      <c r="B931" s="126" t="str">
        <f t="shared" si="85"/>
        <v/>
      </c>
      <c r="C931" s="127" t="str">
        <f t="shared" si="84"/>
        <v/>
      </c>
      <c r="D931" s="123" t="str">
        <f t="shared" si="86"/>
        <v/>
      </c>
      <c r="E931" s="124" t="str">
        <f t="shared" si="87"/>
        <v/>
      </c>
      <c r="F931" s="124" t="str">
        <f t="shared" si="88"/>
        <v/>
      </c>
      <c r="G931" s="125"/>
      <c r="H931" s="124">
        <f t="shared" si="89"/>
        <v>0</v>
      </c>
    </row>
    <row r="932" spans="2:8" ht="15" hidden="1" customHeight="1">
      <c r="B932" s="126" t="str">
        <f t="shared" si="85"/>
        <v/>
      </c>
      <c r="C932" s="127" t="str">
        <f t="shared" si="84"/>
        <v/>
      </c>
      <c r="D932" s="123" t="str">
        <f t="shared" si="86"/>
        <v/>
      </c>
      <c r="E932" s="124" t="str">
        <f t="shared" si="87"/>
        <v/>
      </c>
      <c r="F932" s="124" t="str">
        <f t="shared" si="88"/>
        <v/>
      </c>
      <c r="G932" s="125"/>
      <c r="H932" s="124">
        <f t="shared" si="89"/>
        <v>0</v>
      </c>
    </row>
    <row r="933" spans="2:8" ht="15" hidden="1" customHeight="1">
      <c r="B933" s="126" t="str">
        <f t="shared" si="85"/>
        <v/>
      </c>
      <c r="C933" s="127" t="str">
        <f t="shared" si="84"/>
        <v/>
      </c>
      <c r="D933" s="123" t="str">
        <f t="shared" si="86"/>
        <v/>
      </c>
      <c r="E933" s="124" t="str">
        <f t="shared" si="87"/>
        <v/>
      </c>
      <c r="F933" s="124" t="str">
        <f t="shared" si="88"/>
        <v/>
      </c>
      <c r="G933" s="125"/>
      <c r="H933" s="124">
        <f t="shared" si="89"/>
        <v>0</v>
      </c>
    </row>
    <row r="934" spans="2:8" ht="15" hidden="1" customHeight="1">
      <c r="B934" s="126" t="str">
        <f t="shared" si="85"/>
        <v/>
      </c>
      <c r="C934" s="127" t="str">
        <f t="shared" si="84"/>
        <v/>
      </c>
      <c r="D934" s="123" t="str">
        <f t="shared" si="86"/>
        <v/>
      </c>
      <c r="E934" s="124" t="str">
        <f t="shared" si="87"/>
        <v/>
      </c>
      <c r="F934" s="124" t="str">
        <f t="shared" si="88"/>
        <v/>
      </c>
      <c r="G934" s="125"/>
      <c r="H934" s="124">
        <f t="shared" si="89"/>
        <v>0</v>
      </c>
    </row>
    <row r="935" spans="2:8" ht="15" hidden="1" customHeight="1">
      <c r="B935" s="126" t="str">
        <f t="shared" si="85"/>
        <v/>
      </c>
      <c r="C935" s="127" t="str">
        <f t="shared" si="84"/>
        <v/>
      </c>
      <c r="D935" s="123" t="str">
        <f t="shared" si="86"/>
        <v/>
      </c>
      <c r="E935" s="124" t="str">
        <f t="shared" si="87"/>
        <v/>
      </c>
      <c r="F935" s="124" t="str">
        <f t="shared" si="88"/>
        <v/>
      </c>
      <c r="G935" s="125"/>
      <c r="H935" s="124">
        <f t="shared" si="89"/>
        <v>0</v>
      </c>
    </row>
    <row r="936" spans="2:8" ht="15" hidden="1" customHeight="1">
      <c r="B936" s="126" t="str">
        <f t="shared" si="85"/>
        <v/>
      </c>
      <c r="C936" s="127" t="str">
        <f t="shared" si="84"/>
        <v/>
      </c>
      <c r="D936" s="123" t="str">
        <f t="shared" si="86"/>
        <v/>
      </c>
      <c r="E936" s="124" t="str">
        <f t="shared" si="87"/>
        <v/>
      </c>
      <c r="F936" s="124" t="str">
        <f t="shared" si="88"/>
        <v/>
      </c>
      <c r="G936" s="125"/>
      <c r="H936" s="124">
        <f t="shared" si="89"/>
        <v>0</v>
      </c>
    </row>
    <row r="937" spans="2:8" ht="15" hidden="1" customHeight="1">
      <c r="B937" s="126" t="str">
        <f t="shared" si="85"/>
        <v/>
      </c>
      <c r="C937" s="127" t="str">
        <f t="shared" si="84"/>
        <v/>
      </c>
      <c r="D937" s="123" t="str">
        <f t="shared" si="86"/>
        <v/>
      </c>
      <c r="E937" s="124" t="str">
        <f t="shared" si="87"/>
        <v/>
      </c>
      <c r="F937" s="124" t="str">
        <f t="shared" si="88"/>
        <v/>
      </c>
      <c r="G937" s="125"/>
      <c r="H937" s="124">
        <f t="shared" si="89"/>
        <v>0</v>
      </c>
    </row>
    <row r="938" spans="2:8" ht="15" hidden="1" customHeight="1">
      <c r="B938" s="126" t="str">
        <f t="shared" si="85"/>
        <v/>
      </c>
      <c r="C938" s="127" t="str">
        <f t="shared" si="84"/>
        <v/>
      </c>
      <c r="D938" s="123" t="str">
        <f t="shared" si="86"/>
        <v/>
      </c>
      <c r="E938" s="124" t="str">
        <f t="shared" si="87"/>
        <v/>
      </c>
      <c r="F938" s="124" t="str">
        <f t="shared" si="88"/>
        <v/>
      </c>
      <c r="G938" s="125"/>
      <c r="H938" s="124">
        <f t="shared" si="89"/>
        <v>0</v>
      </c>
    </row>
    <row r="939" spans="2:8" ht="15" hidden="1" customHeight="1">
      <c r="B939" s="126" t="str">
        <f t="shared" si="85"/>
        <v/>
      </c>
      <c r="C939" s="127" t="str">
        <f t="shared" si="84"/>
        <v/>
      </c>
      <c r="D939" s="123" t="str">
        <f t="shared" si="86"/>
        <v/>
      </c>
      <c r="E939" s="124" t="str">
        <f t="shared" si="87"/>
        <v/>
      </c>
      <c r="F939" s="124" t="str">
        <f t="shared" si="88"/>
        <v/>
      </c>
      <c r="G939" s="125"/>
      <c r="H939" s="124">
        <f t="shared" si="89"/>
        <v>0</v>
      </c>
    </row>
    <row r="940" spans="2:8" ht="15" hidden="1" customHeight="1">
      <c r="B940" s="126" t="str">
        <f t="shared" si="85"/>
        <v/>
      </c>
      <c r="C940" s="127" t="str">
        <f t="shared" si="84"/>
        <v/>
      </c>
      <c r="D940" s="123" t="str">
        <f t="shared" si="86"/>
        <v/>
      </c>
      <c r="E940" s="124" t="str">
        <f t="shared" si="87"/>
        <v/>
      </c>
      <c r="F940" s="124" t="str">
        <f t="shared" si="88"/>
        <v/>
      </c>
      <c r="G940" s="125"/>
      <c r="H940" s="124">
        <f t="shared" si="89"/>
        <v>0</v>
      </c>
    </row>
    <row r="941" spans="2:8" ht="15" hidden="1" customHeight="1">
      <c r="B941" s="126" t="str">
        <f t="shared" si="85"/>
        <v/>
      </c>
      <c r="C941" s="127" t="str">
        <f t="shared" si="84"/>
        <v/>
      </c>
      <c r="D941" s="123" t="str">
        <f t="shared" si="86"/>
        <v/>
      </c>
      <c r="E941" s="124" t="str">
        <f t="shared" si="87"/>
        <v/>
      </c>
      <c r="F941" s="124" t="str">
        <f t="shared" si="88"/>
        <v/>
      </c>
      <c r="G941" s="125"/>
      <c r="H941" s="124">
        <f t="shared" si="89"/>
        <v>0</v>
      </c>
    </row>
    <row r="942" spans="2:8" ht="15" hidden="1" customHeight="1">
      <c r="B942" s="126" t="str">
        <f t="shared" si="85"/>
        <v/>
      </c>
      <c r="C942" s="127" t="str">
        <f t="shared" si="84"/>
        <v/>
      </c>
      <c r="D942" s="123" t="str">
        <f t="shared" si="86"/>
        <v/>
      </c>
      <c r="E942" s="124" t="str">
        <f t="shared" si="87"/>
        <v/>
      </c>
      <c r="F942" s="124" t="str">
        <f t="shared" si="88"/>
        <v/>
      </c>
      <c r="G942" s="125"/>
      <c r="H942" s="124">
        <f t="shared" si="89"/>
        <v>0</v>
      </c>
    </row>
    <row r="943" spans="2:8" ht="15" hidden="1" customHeight="1">
      <c r="B943" s="126" t="str">
        <f t="shared" si="85"/>
        <v/>
      </c>
      <c r="C943" s="127" t="str">
        <f t="shared" si="84"/>
        <v/>
      </c>
      <c r="D943" s="123" t="str">
        <f t="shared" si="86"/>
        <v/>
      </c>
      <c r="E943" s="124" t="str">
        <f t="shared" si="87"/>
        <v/>
      </c>
      <c r="F943" s="124" t="str">
        <f t="shared" si="88"/>
        <v/>
      </c>
      <c r="G943" s="125"/>
      <c r="H943" s="124">
        <f t="shared" si="89"/>
        <v>0</v>
      </c>
    </row>
    <row r="944" spans="2:8" ht="15" hidden="1" customHeight="1">
      <c r="B944" s="126" t="str">
        <f t="shared" si="85"/>
        <v/>
      </c>
      <c r="C944" s="127" t="str">
        <f t="shared" si="84"/>
        <v/>
      </c>
      <c r="D944" s="123" t="str">
        <f t="shared" si="86"/>
        <v/>
      </c>
      <c r="E944" s="124" t="str">
        <f t="shared" si="87"/>
        <v/>
      </c>
      <c r="F944" s="124" t="str">
        <f t="shared" si="88"/>
        <v/>
      </c>
      <c r="G944" s="125"/>
      <c r="H944" s="124">
        <f t="shared" si="89"/>
        <v>0</v>
      </c>
    </row>
    <row r="945" spans="2:8" ht="15" hidden="1" customHeight="1">
      <c r="B945" s="126" t="str">
        <f t="shared" si="85"/>
        <v/>
      </c>
      <c r="C945" s="127" t="str">
        <f t="shared" si="84"/>
        <v/>
      </c>
      <c r="D945" s="123" t="str">
        <f t="shared" si="86"/>
        <v/>
      </c>
      <c r="E945" s="124" t="str">
        <f t="shared" si="87"/>
        <v/>
      </c>
      <c r="F945" s="124" t="str">
        <f t="shared" si="88"/>
        <v/>
      </c>
      <c r="G945" s="125"/>
      <c r="H945" s="124">
        <f t="shared" si="89"/>
        <v>0</v>
      </c>
    </row>
    <row r="946" spans="2:8" ht="15" hidden="1" customHeight="1">
      <c r="B946" s="126" t="str">
        <f t="shared" si="85"/>
        <v/>
      </c>
      <c r="C946" s="127" t="str">
        <f t="shared" si="84"/>
        <v/>
      </c>
      <c r="D946" s="123" t="str">
        <f t="shared" si="86"/>
        <v/>
      </c>
      <c r="E946" s="124" t="str">
        <f t="shared" si="87"/>
        <v/>
      </c>
      <c r="F946" s="124" t="str">
        <f t="shared" si="88"/>
        <v/>
      </c>
      <c r="G946" s="125"/>
      <c r="H946" s="124">
        <f t="shared" si="89"/>
        <v>0</v>
      </c>
    </row>
    <row r="947" spans="2:8" ht="15" hidden="1" customHeight="1">
      <c r="B947" s="126" t="str">
        <f t="shared" si="85"/>
        <v/>
      </c>
      <c r="C947" s="127" t="str">
        <f t="shared" si="84"/>
        <v/>
      </c>
      <c r="D947" s="123" t="str">
        <f t="shared" si="86"/>
        <v/>
      </c>
      <c r="E947" s="124" t="str">
        <f t="shared" si="87"/>
        <v/>
      </c>
      <c r="F947" s="124" t="str">
        <f t="shared" si="88"/>
        <v/>
      </c>
      <c r="G947" s="125"/>
      <c r="H947" s="124">
        <f t="shared" si="89"/>
        <v>0</v>
      </c>
    </row>
    <row r="948" spans="2:8" ht="15" hidden="1" customHeight="1">
      <c r="B948" s="126" t="str">
        <f t="shared" si="85"/>
        <v/>
      </c>
      <c r="C948" s="127" t="str">
        <f t="shared" si="84"/>
        <v/>
      </c>
      <c r="D948" s="123" t="str">
        <f t="shared" si="86"/>
        <v/>
      </c>
      <c r="E948" s="124" t="str">
        <f t="shared" si="87"/>
        <v/>
      </c>
      <c r="F948" s="124" t="str">
        <f t="shared" si="88"/>
        <v/>
      </c>
      <c r="G948" s="125"/>
      <c r="H948" s="124">
        <f t="shared" si="89"/>
        <v>0</v>
      </c>
    </row>
    <row r="949" spans="2:8" ht="15" hidden="1" customHeight="1">
      <c r="B949" s="126" t="str">
        <f t="shared" si="85"/>
        <v/>
      </c>
      <c r="C949" s="127" t="str">
        <f t="shared" si="84"/>
        <v/>
      </c>
      <c r="D949" s="123" t="str">
        <f t="shared" si="86"/>
        <v/>
      </c>
      <c r="E949" s="124" t="str">
        <f t="shared" si="87"/>
        <v/>
      </c>
      <c r="F949" s="124" t="str">
        <f t="shared" si="88"/>
        <v/>
      </c>
      <c r="G949" s="125"/>
      <c r="H949" s="124">
        <f t="shared" si="89"/>
        <v>0</v>
      </c>
    </row>
    <row r="950" spans="2:8" ht="15" hidden="1" customHeight="1">
      <c r="B950" s="126" t="str">
        <f t="shared" si="85"/>
        <v/>
      </c>
      <c r="C950" s="127" t="str">
        <f t="shared" si="84"/>
        <v/>
      </c>
      <c r="D950" s="123" t="str">
        <f t="shared" si="86"/>
        <v/>
      </c>
      <c r="E950" s="124" t="str">
        <f t="shared" si="87"/>
        <v/>
      </c>
      <c r="F950" s="124" t="str">
        <f t="shared" si="88"/>
        <v/>
      </c>
      <c r="G950" s="125"/>
      <c r="H950" s="124">
        <f t="shared" si="89"/>
        <v>0</v>
      </c>
    </row>
    <row r="951" spans="2:8" ht="15" hidden="1" customHeight="1">
      <c r="B951" s="126" t="str">
        <f t="shared" si="85"/>
        <v/>
      </c>
      <c r="C951" s="127" t="str">
        <f t="shared" si="84"/>
        <v/>
      </c>
      <c r="D951" s="123" t="str">
        <f t="shared" si="86"/>
        <v/>
      </c>
      <c r="E951" s="124" t="str">
        <f t="shared" si="87"/>
        <v/>
      </c>
      <c r="F951" s="124" t="str">
        <f t="shared" si="88"/>
        <v/>
      </c>
      <c r="G951" s="125"/>
      <c r="H951" s="124">
        <f t="shared" si="89"/>
        <v>0</v>
      </c>
    </row>
    <row r="952" spans="2:8" ht="15" hidden="1" customHeight="1">
      <c r="B952" s="126" t="str">
        <f t="shared" si="85"/>
        <v/>
      </c>
      <c r="C952" s="127" t="str">
        <f t="shared" si="84"/>
        <v/>
      </c>
      <c r="D952" s="123" t="str">
        <f t="shared" si="86"/>
        <v/>
      </c>
      <c r="E952" s="124" t="str">
        <f t="shared" si="87"/>
        <v/>
      </c>
      <c r="F952" s="124" t="str">
        <f t="shared" si="88"/>
        <v/>
      </c>
      <c r="G952" s="125"/>
      <c r="H952" s="124">
        <f t="shared" si="89"/>
        <v>0</v>
      </c>
    </row>
    <row r="953" spans="2:8" ht="15" hidden="1" customHeight="1">
      <c r="B953" s="126" t="str">
        <f t="shared" si="85"/>
        <v/>
      </c>
      <c r="C953" s="127" t="str">
        <f t="shared" si="84"/>
        <v/>
      </c>
      <c r="D953" s="123" t="str">
        <f t="shared" si="86"/>
        <v/>
      </c>
      <c r="E953" s="124" t="str">
        <f t="shared" si="87"/>
        <v/>
      </c>
      <c r="F953" s="124" t="str">
        <f t="shared" si="88"/>
        <v/>
      </c>
      <c r="G953" s="125"/>
      <c r="H953" s="124">
        <f t="shared" si="89"/>
        <v>0</v>
      </c>
    </row>
    <row r="954" spans="2:8" ht="15" hidden="1" customHeight="1">
      <c r="B954" s="126" t="str">
        <f t="shared" si="85"/>
        <v/>
      </c>
      <c r="C954" s="127" t="str">
        <f t="shared" si="84"/>
        <v/>
      </c>
      <c r="D954" s="123" t="str">
        <f t="shared" si="86"/>
        <v/>
      </c>
      <c r="E954" s="124" t="str">
        <f t="shared" si="87"/>
        <v/>
      </c>
      <c r="F954" s="124" t="str">
        <f t="shared" si="88"/>
        <v/>
      </c>
      <c r="G954" s="125"/>
      <c r="H954" s="124">
        <f t="shared" si="89"/>
        <v>0</v>
      </c>
    </row>
    <row r="955" spans="2:8" ht="15" hidden="1" customHeight="1">
      <c r="B955" s="126" t="str">
        <f t="shared" si="85"/>
        <v/>
      </c>
      <c r="C955" s="127" t="str">
        <f t="shared" si="84"/>
        <v/>
      </c>
      <c r="D955" s="123" t="str">
        <f t="shared" si="86"/>
        <v/>
      </c>
      <c r="E955" s="124" t="str">
        <f t="shared" si="87"/>
        <v/>
      </c>
      <c r="F955" s="124" t="str">
        <f t="shared" si="88"/>
        <v/>
      </c>
      <c r="G955" s="125"/>
      <c r="H955" s="124">
        <f t="shared" si="89"/>
        <v>0</v>
      </c>
    </row>
    <row r="956" spans="2:8" ht="15" hidden="1" customHeight="1">
      <c r="B956" s="126" t="str">
        <f t="shared" si="85"/>
        <v/>
      </c>
      <c r="C956" s="127" t="str">
        <f t="shared" si="84"/>
        <v/>
      </c>
      <c r="D956" s="123" t="str">
        <f t="shared" si="86"/>
        <v/>
      </c>
      <c r="E956" s="124" t="str">
        <f t="shared" si="87"/>
        <v/>
      </c>
      <c r="F956" s="124" t="str">
        <f t="shared" si="88"/>
        <v/>
      </c>
      <c r="G956" s="125"/>
      <c r="H956" s="124">
        <f t="shared" si="89"/>
        <v>0</v>
      </c>
    </row>
    <row r="957" spans="2:8" ht="15" hidden="1" customHeight="1">
      <c r="B957" s="126" t="str">
        <f t="shared" si="85"/>
        <v/>
      </c>
      <c r="C957" s="127" t="str">
        <f t="shared" si="84"/>
        <v/>
      </c>
      <c r="D957" s="123" t="str">
        <f t="shared" si="86"/>
        <v/>
      </c>
      <c r="E957" s="124" t="str">
        <f t="shared" si="87"/>
        <v/>
      </c>
      <c r="F957" s="124" t="str">
        <f t="shared" si="88"/>
        <v/>
      </c>
      <c r="G957" s="125"/>
      <c r="H957" s="124">
        <f t="shared" si="89"/>
        <v>0</v>
      </c>
    </row>
    <row r="958" spans="2:8" ht="15" hidden="1" customHeight="1">
      <c r="B958" s="126" t="str">
        <f t="shared" si="85"/>
        <v/>
      </c>
      <c r="C958" s="127" t="str">
        <f t="shared" si="84"/>
        <v/>
      </c>
      <c r="D958" s="123" t="str">
        <f t="shared" si="86"/>
        <v/>
      </c>
      <c r="E958" s="124" t="str">
        <f t="shared" si="87"/>
        <v/>
      </c>
      <c r="F958" s="124" t="str">
        <f t="shared" si="88"/>
        <v/>
      </c>
      <c r="G958" s="125"/>
      <c r="H958" s="124">
        <f t="shared" si="89"/>
        <v>0</v>
      </c>
    </row>
    <row r="959" spans="2:8" ht="15" hidden="1" customHeight="1">
      <c r="B959" s="126" t="str">
        <f t="shared" si="85"/>
        <v/>
      </c>
      <c r="C959" s="127" t="str">
        <f t="shared" si="84"/>
        <v/>
      </c>
      <c r="D959" s="123" t="str">
        <f t="shared" si="86"/>
        <v/>
      </c>
      <c r="E959" s="124" t="str">
        <f t="shared" si="87"/>
        <v/>
      </c>
      <c r="F959" s="124" t="str">
        <f t="shared" si="88"/>
        <v/>
      </c>
      <c r="G959" s="125"/>
      <c r="H959" s="124">
        <f t="shared" si="89"/>
        <v>0</v>
      </c>
    </row>
    <row r="960" spans="2:8" ht="15" hidden="1" customHeight="1">
      <c r="B960" s="126" t="str">
        <f t="shared" si="85"/>
        <v/>
      </c>
      <c r="C960" s="127" t="str">
        <f t="shared" si="84"/>
        <v/>
      </c>
      <c r="D960" s="123" t="str">
        <f t="shared" si="86"/>
        <v/>
      </c>
      <c r="E960" s="124" t="str">
        <f t="shared" si="87"/>
        <v/>
      </c>
      <c r="F960" s="124" t="str">
        <f t="shared" si="88"/>
        <v/>
      </c>
      <c r="G960" s="125"/>
      <c r="H960" s="124">
        <f t="shared" si="89"/>
        <v>0</v>
      </c>
    </row>
    <row r="961" spans="2:8" ht="15" hidden="1" customHeight="1">
      <c r="B961" s="126" t="str">
        <f t="shared" si="85"/>
        <v/>
      </c>
      <c r="C961" s="127" t="str">
        <f t="shared" si="84"/>
        <v/>
      </c>
      <c r="D961" s="123" t="str">
        <f t="shared" si="86"/>
        <v/>
      </c>
      <c r="E961" s="124" t="str">
        <f t="shared" si="87"/>
        <v/>
      </c>
      <c r="F961" s="124" t="str">
        <f t="shared" si="88"/>
        <v/>
      </c>
      <c r="G961" s="125"/>
      <c r="H961" s="124">
        <f t="shared" si="89"/>
        <v>0</v>
      </c>
    </row>
    <row r="962" spans="2:8" ht="15" hidden="1" customHeight="1">
      <c r="B962" s="126" t="str">
        <f t="shared" si="85"/>
        <v/>
      </c>
      <c r="C962" s="127" t="str">
        <f t="shared" si="84"/>
        <v/>
      </c>
      <c r="D962" s="123" t="str">
        <f t="shared" si="86"/>
        <v/>
      </c>
      <c r="E962" s="124" t="str">
        <f t="shared" si="87"/>
        <v/>
      </c>
      <c r="F962" s="124" t="str">
        <f t="shared" si="88"/>
        <v/>
      </c>
      <c r="G962" s="125"/>
      <c r="H962" s="124">
        <f t="shared" si="89"/>
        <v>0</v>
      </c>
    </row>
    <row r="963" spans="2:8" ht="15" hidden="1" customHeight="1">
      <c r="B963" s="126" t="str">
        <f t="shared" si="85"/>
        <v/>
      </c>
      <c r="C963" s="127" t="str">
        <f t="shared" si="84"/>
        <v/>
      </c>
      <c r="D963" s="123" t="str">
        <f t="shared" si="86"/>
        <v/>
      </c>
      <c r="E963" s="124" t="str">
        <f t="shared" si="87"/>
        <v/>
      </c>
      <c r="F963" s="124" t="str">
        <f t="shared" si="88"/>
        <v/>
      </c>
      <c r="G963" s="125"/>
      <c r="H963" s="124">
        <f t="shared" si="89"/>
        <v>0</v>
      </c>
    </row>
    <row r="964" spans="2:8" ht="15" hidden="1" customHeight="1">
      <c r="B964" s="126" t="str">
        <f t="shared" si="85"/>
        <v/>
      </c>
      <c r="C964" s="127" t="str">
        <f t="shared" si="84"/>
        <v/>
      </c>
      <c r="D964" s="123" t="str">
        <f t="shared" si="86"/>
        <v/>
      </c>
      <c r="E964" s="124" t="str">
        <f t="shared" si="87"/>
        <v/>
      </c>
      <c r="F964" s="124" t="str">
        <f t="shared" si="88"/>
        <v/>
      </c>
      <c r="G964" s="125"/>
      <c r="H964" s="124">
        <f t="shared" si="89"/>
        <v>0</v>
      </c>
    </row>
    <row r="965" spans="2:8" ht="15" hidden="1" customHeight="1">
      <c r="B965" s="126" t="str">
        <f t="shared" si="85"/>
        <v/>
      </c>
      <c r="C965" s="127" t="str">
        <f t="shared" si="84"/>
        <v/>
      </c>
      <c r="D965" s="123" t="str">
        <f t="shared" si="86"/>
        <v/>
      </c>
      <c r="E965" s="124" t="str">
        <f t="shared" si="87"/>
        <v/>
      </c>
      <c r="F965" s="124" t="str">
        <f t="shared" si="88"/>
        <v/>
      </c>
      <c r="G965" s="125"/>
      <c r="H965" s="124">
        <f t="shared" si="89"/>
        <v>0</v>
      </c>
    </row>
    <row r="966" spans="2:8" ht="15" hidden="1" customHeight="1">
      <c r="B966" s="126" t="str">
        <f t="shared" si="85"/>
        <v/>
      </c>
      <c r="C966" s="127" t="str">
        <f t="shared" si="84"/>
        <v/>
      </c>
      <c r="D966" s="123" t="str">
        <f t="shared" si="86"/>
        <v/>
      </c>
      <c r="E966" s="124" t="str">
        <f t="shared" si="87"/>
        <v/>
      </c>
      <c r="F966" s="124" t="str">
        <f t="shared" si="88"/>
        <v/>
      </c>
      <c r="G966" s="125"/>
      <c r="H966" s="124">
        <f t="shared" si="89"/>
        <v>0</v>
      </c>
    </row>
    <row r="967" spans="2:8" ht="15" hidden="1" customHeight="1">
      <c r="B967" s="126" t="str">
        <f t="shared" si="85"/>
        <v/>
      </c>
      <c r="C967" s="127" t="str">
        <f t="shared" si="84"/>
        <v/>
      </c>
      <c r="D967" s="123" t="str">
        <f t="shared" si="86"/>
        <v/>
      </c>
      <c r="E967" s="124" t="str">
        <f t="shared" si="87"/>
        <v/>
      </c>
      <c r="F967" s="124" t="str">
        <f t="shared" si="88"/>
        <v/>
      </c>
      <c r="G967" s="125"/>
      <c r="H967" s="124">
        <f t="shared" si="89"/>
        <v>0</v>
      </c>
    </row>
    <row r="968" spans="2:8" ht="15" hidden="1" customHeight="1">
      <c r="B968" s="126" t="str">
        <f t="shared" si="85"/>
        <v/>
      </c>
      <c r="C968" s="127" t="str">
        <f t="shared" si="84"/>
        <v/>
      </c>
      <c r="D968" s="123" t="str">
        <f t="shared" si="86"/>
        <v/>
      </c>
      <c r="E968" s="124" t="str">
        <f t="shared" si="87"/>
        <v/>
      </c>
      <c r="F968" s="124" t="str">
        <f t="shared" si="88"/>
        <v/>
      </c>
      <c r="G968" s="125"/>
      <c r="H968" s="124">
        <f t="shared" si="89"/>
        <v>0</v>
      </c>
    </row>
    <row r="969" spans="2:8" ht="15" hidden="1" customHeight="1">
      <c r="B969" s="126" t="str">
        <f t="shared" si="85"/>
        <v/>
      </c>
      <c r="C969" s="127" t="str">
        <f t="shared" si="84"/>
        <v/>
      </c>
      <c r="D969" s="123" t="str">
        <f t="shared" si="86"/>
        <v/>
      </c>
      <c r="E969" s="124" t="str">
        <f t="shared" si="87"/>
        <v/>
      </c>
      <c r="F969" s="124" t="str">
        <f t="shared" si="88"/>
        <v/>
      </c>
      <c r="G969" s="125"/>
      <c r="H969" s="124">
        <f t="shared" si="89"/>
        <v>0</v>
      </c>
    </row>
    <row r="970" spans="2:8" ht="15" hidden="1" customHeight="1">
      <c r="B970" s="126" t="str">
        <f t="shared" si="85"/>
        <v/>
      </c>
      <c r="C970" s="127" t="str">
        <f t="shared" si="84"/>
        <v/>
      </c>
      <c r="D970" s="123" t="str">
        <f t="shared" si="86"/>
        <v/>
      </c>
      <c r="E970" s="124" t="str">
        <f t="shared" si="87"/>
        <v/>
      </c>
      <c r="F970" s="124" t="str">
        <f t="shared" si="88"/>
        <v/>
      </c>
      <c r="G970" s="125"/>
      <c r="H970" s="124">
        <f t="shared" si="89"/>
        <v>0</v>
      </c>
    </row>
    <row r="971" spans="2:8" ht="15" hidden="1" customHeight="1">
      <c r="B971" s="126" t="str">
        <f t="shared" si="85"/>
        <v/>
      </c>
      <c r="C971" s="127" t="str">
        <f t="shared" si="84"/>
        <v/>
      </c>
      <c r="D971" s="123" t="str">
        <f t="shared" si="86"/>
        <v/>
      </c>
      <c r="E971" s="124" t="str">
        <f t="shared" si="87"/>
        <v/>
      </c>
      <c r="F971" s="124" t="str">
        <f t="shared" si="88"/>
        <v/>
      </c>
      <c r="G971" s="125"/>
      <c r="H971" s="124">
        <f t="shared" si="89"/>
        <v>0</v>
      </c>
    </row>
    <row r="972" spans="2:8" ht="15" hidden="1" customHeight="1">
      <c r="B972" s="126" t="str">
        <f t="shared" si="85"/>
        <v/>
      </c>
      <c r="C972" s="127" t="str">
        <f t="shared" si="84"/>
        <v/>
      </c>
      <c r="D972" s="123" t="str">
        <f t="shared" si="86"/>
        <v/>
      </c>
      <c r="E972" s="124" t="str">
        <f t="shared" si="87"/>
        <v/>
      </c>
      <c r="F972" s="124" t="str">
        <f t="shared" si="88"/>
        <v/>
      </c>
      <c r="G972" s="125"/>
      <c r="H972" s="124">
        <f t="shared" si="89"/>
        <v>0</v>
      </c>
    </row>
    <row r="973" spans="2:8" ht="15" hidden="1" customHeight="1">
      <c r="B973" s="126" t="str">
        <f t="shared" si="85"/>
        <v/>
      </c>
      <c r="C973" s="127" t="str">
        <f t="shared" si="84"/>
        <v/>
      </c>
      <c r="D973" s="123" t="str">
        <f t="shared" si="86"/>
        <v/>
      </c>
      <c r="E973" s="124" t="str">
        <f t="shared" si="87"/>
        <v/>
      </c>
      <c r="F973" s="124" t="str">
        <f t="shared" si="88"/>
        <v/>
      </c>
      <c r="G973" s="125"/>
      <c r="H973" s="124">
        <f t="shared" si="89"/>
        <v>0</v>
      </c>
    </row>
    <row r="974" spans="2:8" ht="15" hidden="1" customHeight="1">
      <c r="B974" s="126" t="str">
        <f t="shared" si="85"/>
        <v/>
      </c>
      <c r="C974" s="127" t="str">
        <f t="shared" si="84"/>
        <v/>
      </c>
      <c r="D974" s="123" t="str">
        <f t="shared" si="86"/>
        <v/>
      </c>
      <c r="E974" s="124" t="str">
        <f t="shared" si="87"/>
        <v/>
      </c>
      <c r="F974" s="124" t="str">
        <f t="shared" si="88"/>
        <v/>
      </c>
      <c r="G974" s="125"/>
      <c r="H974" s="124">
        <f t="shared" si="89"/>
        <v>0</v>
      </c>
    </row>
    <row r="975" spans="2:8" ht="15" hidden="1" customHeight="1">
      <c r="B975" s="126" t="str">
        <f t="shared" si="85"/>
        <v/>
      </c>
      <c r="C975" s="127" t="str">
        <f t="shared" si="84"/>
        <v/>
      </c>
      <c r="D975" s="123" t="str">
        <f t="shared" si="86"/>
        <v/>
      </c>
      <c r="E975" s="124" t="str">
        <f t="shared" si="87"/>
        <v/>
      </c>
      <c r="F975" s="124" t="str">
        <f t="shared" si="88"/>
        <v/>
      </c>
      <c r="G975" s="125"/>
      <c r="H975" s="124">
        <f t="shared" si="89"/>
        <v>0</v>
      </c>
    </row>
    <row r="976" spans="2:8" ht="15" hidden="1" customHeight="1">
      <c r="B976" s="126" t="str">
        <f t="shared" si="85"/>
        <v/>
      </c>
      <c r="C976" s="127" t="str">
        <f t="shared" si="84"/>
        <v/>
      </c>
      <c r="D976" s="123" t="str">
        <f t="shared" si="86"/>
        <v/>
      </c>
      <c r="E976" s="124" t="str">
        <f t="shared" si="87"/>
        <v/>
      </c>
      <c r="F976" s="124" t="str">
        <f t="shared" si="88"/>
        <v/>
      </c>
      <c r="G976" s="125"/>
      <c r="H976" s="124">
        <f t="shared" si="89"/>
        <v>0</v>
      </c>
    </row>
    <row r="977" spans="2:8" ht="15" hidden="1" customHeight="1">
      <c r="B977" s="126" t="str">
        <f t="shared" si="85"/>
        <v/>
      </c>
      <c r="C977" s="127" t="str">
        <f t="shared" si="84"/>
        <v/>
      </c>
      <c r="D977" s="123" t="str">
        <f t="shared" si="86"/>
        <v/>
      </c>
      <c r="E977" s="124" t="str">
        <f t="shared" si="87"/>
        <v/>
      </c>
      <c r="F977" s="124" t="str">
        <f t="shared" si="88"/>
        <v/>
      </c>
      <c r="G977" s="125"/>
      <c r="H977" s="124">
        <f t="shared" si="89"/>
        <v>0</v>
      </c>
    </row>
    <row r="978" spans="2:8" ht="15" hidden="1" customHeight="1">
      <c r="B978" s="126" t="str">
        <f t="shared" si="85"/>
        <v/>
      </c>
      <c r="C978" s="127" t="str">
        <f t="shared" si="84"/>
        <v/>
      </c>
      <c r="D978" s="123" t="str">
        <f t="shared" si="86"/>
        <v/>
      </c>
      <c r="E978" s="124" t="str">
        <f t="shared" si="87"/>
        <v/>
      </c>
      <c r="F978" s="124" t="str">
        <f t="shared" si="88"/>
        <v/>
      </c>
      <c r="G978" s="125"/>
      <c r="H978" s="124">
        <f t="shared" si="89"/>
        <v>0</v>
      </c>
    </row>
    <row r="979" spans="2:8" ht="15" hidden="1" customHeight="1">
      <c r="B979" s="126" t="str">
        <f t="shared" si="85"/>
        <v/>
      </c>
      <c r="C979" s="127" t="str">
        <f t="shared" si="84"/>
        <v/>
      </c>
      <c r="D979" s="123" t="str">
        <f t="shared" si="86"/>
        <v/>
      </c>
      <c r="E979" s="124" t="str">
        <f t="shared" si="87"/>
        <v/>
      </c>
      <c r="F979" s="124" t="str">
        <f t="shared" si="88"/>
        <v/>
      </c>
      <c r="G979" s="125"/>
      <c r="H979" s="124">
        <f t="shared" si="89"/>
        <v>0</v>
      </c>
    </row>
    <row r="980" spans="2:8" ht="15" hidden="1" customHeight="1">
      <c r="B980" s="126" t="str">
        <f t="shared" si="85"/>
        <v/>
      </c>
      <c r="C980" s="127" t="str">
        <f t="shared" si="84"/>
        <v/>
      </c>
      <c r="D980" s="123" t="str">
        <f t="shared" si="86"/>
        <v/>
      </c>
      <c r="E980" s="124" t="str">
        <f t="shared" si="87"/>
        <v/>
      </c>
      <c r="F980" s="124" t="str">
        <f t="shared" si="88"/>
        <v/>
      </c>
      <c r="G980" s="125"/>
      <c r="H980" s="124">
        <f t="shared" si="89"/>
        <v>0</v>
      </c>
    </row>
    <row r="981" spans="2:8" ht="15" hidden="1" customHeight="1">
      <c r="B981" s="126" t="str">
        <f t="shared" si="85"/>
        <v/>
      </c>
      <c r="C981" s="127" t="str">
        <f t="shared" si="84"/>
        <v/>
      </c>
      <c r="D981" s="123" t="str">
        <f t="shared" si="86"/>
        <v/>
      </c>
      <c r="E981" s="124" t="str">
        <f t="shared" si="87"/>
        <v/>
      </c>
      <c r="F981" s="124" t="str">
        <f t="shared" si="88"/>
        <v/>
      </c>
      <c r="G981" s="125"/>
      <c r="H981" s="124">
        <f t="shared" si="89"/>
        <v>0</v>
      </c>
    </row>
    <row r="982" spans="2:8" ht="15" hidden="1" customHeight="1">
      <c r="B982" s="126" t="str">
        <f t="shared" si="85"/>
        <v/>
      </c>
      <c r="C982" s="127" t="str">
        <f t="shared" si="84"/>
        <v/>
      </c>
      <c r="D982" s="123" t="str">
        <f t="shared" si="86"/>
        <v/>
      </c>
      <c r="E982" s="124" t="str">
        <f t="shared" si="87"/>
        <v/>
      </c>
      <c r="F982" s="124" t="str">
        <f t="shared" si="88"/>
        <v/>
      </c>
      <c r="G982" s="125"/>
      <c r="H982" s="124">
        <f t="shared" si="89"/>
        <v>0</v>
      </c>
    </row>
    <row r="983" spans="2:8" ht="15" hidden="1" customHeight="1">
      <c r="B983" s="126" t="str">
        <f t="shared" si="85"/>
        <v/>
      </c>
      <c r="C983" s="127" t="str">
        <f t="shared" si="84"/>
        <v/>
      </c>
      <c r="D983" s="123" t="str">
        <f t="shared" si="86"/>
        <v/>
      </c>
      <c r="E983" s="124" t="str">
        <f t="shared" si="87"/>
        <v/>
      </c>
      <c r="F983" s="124" t="str">
        <f t="shared" si="88"/>
        <v/>
      </c>
      <c r="G983" s="125"/>
      <c r="H983" s="124">
        <f t="shared" si="89"/>
        <v>0</v>
      </c>
    </row>
    <row r="984" spans="2:8" ht="15" hidden="1" customHeight="1">
      <c r="B984" s="126" t="str">
        <f t="shared" si="85"/>
        <v/>
      </c>
      <c r="C984" s="127" t="str">
        <f t="shared" si="84"/>
        <v/>
      </c>
      <c r="D984" s="123" t="str">
        <f t="shared" si="86"/>
        <v/>
      </c>
      <c r="E984" s="124" t="str">
        <f t="shared" si="87"/>
        <v/>
      </c>
      <c r="F984" s="124" t="str">
        <f t="shared" si="88"/>
        <v/>
      </c>
      <c r="G984" s="125"/>
      <c r="H984" s="124">
        <f t="shared" si="89"/>
        <v>0</v>
      </c>
    </row>
    <row r="985" spans="2:8" ht="15" hidden="1" customHeight="1">
      <c r="B985" s="126" t="str">
        <f t="shared" si="85"/>
        <v/>
      </c>
      <c r="C985" s="127" t="str">
        <f t="shared" si="84"/>
        <v/>
      </c>
      <c r="D985" s="123" t="str">
        <f t="shared" si="86"/>
        <v/>
      </c>
      <c r="E985" s="124" t="str">
        <f t="shared" si="87"/>
        <v/>
      </c>
      <c r="F985" s="124" t="str">
        <f t="shared" si="88"/>
        <v/>
      </c>
      <c r="G985" s="125"/>
      <c r="H985" s="124">
        <f t="shared" si="89"/>
        <v>0</v>
      </c>
    </row>
    <row r="986" spans="2:8" ht="15" hidden="1" customHeight="1">
      <c r="B986" s="126" t="str">
        <f t="shared" si="85"/>
        <v/>
      </c>
      <c r="C986" s="127" t="str">
        <f t="shared" ref="C986:C1049" si="90">IF(B986="","",IF(B986&lt;=$D$16,IF(payments_per_year=26,DATE(YEAR(start_date),MONTH(start_date),DAY(start_date)+14*B986),IF(payments_per_year=52,DATE(YEAR(start_date),MONTH(start_date),DAY(start_date)+7*B986),DATE(YEAR(start_date),MONTH(start_date)+B986*12/$D$11,DAY(start_date)))),""))</f>
        <v/>
      </c>
      <c r="D986" s="123" t="str">
        <f t="shared" si="86"/>
        <v/>
      </c>
      <c r="E986" s="124" t="str">
        <f t="shared" si="87"/>
        <v/>
      </c>
      <c r="F986" s="124" t="str">
        <f t="shared" si="88"/>
        <v/>
      </c>
      <c r="G986" s="125"/>
      <c r="H986" s="124">
        <f t="shared" si="89"/>
        <v>0</v>
      </c>
    </row>
    <row r="987" spans="2:8" ht="15" hidden="1" customHeight="1">
      <c r="B987" s="126" t="str">
        <f t="shared" si="85"/>
        <v/>
      </c>
      <c r="C987" s="127" t="str">
        <f t="shared" si="90"/>
        <v/>
      </c>
      <c r="D987" s="123" t="str">
        <f t="shared" si="86"/>
        <v/>
      </c>
      <c r="E987" s="124" t="str">
        <f t="shared" si="87"/>
        <v/>
      </c>
      <c r="F987" s="124" t="str">
        <f t="shared" si="88"/>
        <v/>
      </c>
      <c r="G987" s="125"/>
      <c r="H987" s="124">
        <f t="shared" si="89"/>
        <v>0</v>
      </c>
    </row>
    <row r="988" spans="2:8" ht="15" hidden="1" customHeight="1">
      <c r="B988" s="126" t="str">
        <f t="shared" si="85"/>
        <v/>
      </c>
      <c r="C988" s="127" t="str">
        <f t="shared" si="90"/>
        <v/>
      </c>
      <c r="D988" s="123" t="str">
        <f t="shared" si="86"/>
        <v/>
      </c>
      <c r="E988" s="124" t="str">
        <f t="shared" si="87"/>
        <v/>
      </c>
      <c r="F988" s="124" t="str">
        <f t="shared" si="88"/>
        <v/>
      </c>
      <c r="G988" s="125"/>
      <c r="H988" s="124">
        <f t="shared" si="89"/>
        <v>0</v>
      </c>
    </row>
    <row r="989" spans="2:8" ht="15" hidden="1" customHeight="1">
      <c r="B989" s="126" t="str">
        <f t="shared" ref="B989:B1052" si="91">IF(B988&lt;$D$16,IF(H988&gt;0,B988+1,""),"")</f>
        <v/>
      </c>
      <c r="C989" s="127" t="str">
        <f t="shared" si="90"/>
        <v/>
      </c>
      <c r="D989" s="123" t="str">
        <f t="shared" ref="D989:D1052" si="92">IF(C989="","",IF($D$15+F989&gt;H988,ROUND(H988+F989,2),$D$15))</f>
        <v/>
      </c>
      <c r="E989" s="124" t="str">
        <f t="shared" ref="E989:E1052" si="93">IF(C989="","",D989-F989)</f>
        <v/>
      </c>
      <c r="F989" s="124" t="str">
        <f t="shared" ref="F989:F1052" si="94">IF(C989="","",ROUND(H988*$D$9/payments_per_year,2))</f>
        <v/>
      </c>
      <c r="G989" s="125"/>
      <c r="H989" s="124">
        <f t="shared" ref="H989:H1052" si="95">IF(B989="",0,ROUND(H988-E989-G989,2))</f>
        <v>0</v>
      </c>
    </row>
    <row r="990" spans="2:8" ht="15" hidden="1" customHeight="1">
      <c r="B990" s="126" t="str">
        <f t="shared" si="91"/>
        <v/>
      </c>
      <c r="C990" s="127" t="str">
        <f t="shared" si="90"/>
        <v/>
      </c>
      <c r="D990" s="123" t="str">
        <f t="shared" si="92"/>
        <v/>
      </c>
      <c r="E990" s="124" t="str">
        <f t="shared" si="93"/>
        <v/>
      </c>
      <c r="F990" s="124" t="str">
        <f t="shared" si="94"/>
        <v/>
      </c>
      <c r="G990" s="125"/>
      <c r="H990" s="124">
        <f t="shared" si="95"/>
        <v>0</v>
      </c>
    </row>
    <row r="991" spans="2:8" ht="15" hidden="1" customHeight="1">
      <c r="B991" s="126" t="str">
        <f t="shared" si="91"/>
        <v/>
      </c>
      <c r="C991" s="127" t="str">
        <f t="shared" si="90"/>
        <v/>
      </c>
      <c r="D991" s="123" t="str">
        <f t="shared" si="92"/>
        <v/>
      </c>
      <c r="E991" s="124" t="str">
        <f t="shared" si="93"/>
        <v/>
      </c>
      <c r="F991" s="124" t="str">
        <f t="shared" si="94"/>
        <v/>
      </c>
      <c r="G991" s="125"/>
      <c r="H991" s="124">
        <f t="shared" si="95"/>
        <v>0</v>
      </c>
    </row>
    <row r="992" spans="2:8" ht="15" hidden="1" customHeight="1">
      <c r="B992" s="126" t="str">
        <f t="shared" si="91"/>
        <v/>
      </c>
      <c r="C992" s="127" t="str">
        <f t="shared" si="90"/>
        <v/>
      </c>
      <c r="D992" s="123" t="str">
        <f t="shared" si="92"/>
        <v/>
      </c>
      <c r="E992" s="124" t="str">
        <f t="shared" si="93"/>
        <v/>
      </c>
      <c r="F992" s="124" t="str">
        <f t="shared" si="94"/>
        <v/>
      </c>
      <c r="G992" s="125"/>
      <c r="H992" s="124">
        <f t="shared" si="95"/>
        <v>0</v>
      </c>
    </row>
    <row r="993" spans="2:8" ht="15" hidden="1" customHeight="1">
      <c r="B993" s="126" t="str">
        <f t="shared" si="91"/>
        <v/>
      </c>
      <c r="C993" s="127" t="str">
        <f t="shared" si="90"/>
        <v/>
      </c>
      <c r="D993" s="123" t="str">
        <f t="shared" si="92"/>
        <v/>
      </c>
      <c r="E993" s="124" t="str">
        <f t="shared" si="93"/>
        <v/>
      </c>
      <c r="F993" s="124" t="str">
        <f t="shared" si="94"/>
        <v/>
      </c>
      <c r="G993" s="125"/>
      <c r="H993" s="124">
        <f t="shared" si="95"/>
        <v>0</v>
      </c>
    </row>
    <row r="994" spans="2:8" ht="15" hidden="1" customHeight="1">
      <c r="B994" s="126" t="str">
        <f t="shared" si="91"/>
        <v/>
      </c>
      <c r="C994" s="127" t="str">
        <f t="shared" si="90"/>
        <v/>
      </c>
      <c r="D994" s="123" t="str">
        <f t="shared" si="92"/>
        <v/>
      </c>
      <c r="E994" s="124" t="str">
        <f t="shared" si="93"/>
        <v/>
      </c>
      <c r="F994" s="124" t="str">
        <f t="shared" si="94"/>
        <v/>
      </c>
      <c r="G994" s="125"/>
      <c r="H994" s="124">
        <f t="shared" si="95"/>
        <v>0</v>
      </c>
    </row>
    <row r="995" spans="2:8" ht="15" hidden="1" customHeight="1">
      <c r="B995" s="126" t="str">
        <f t="shared" si="91"/>
        <v/>
      </c>
      <c r="C995" s="127" t="str">
        <f t="shared" si="90"/>
        <v/>
      </c>
      <c r="D995" s="123" t="str">
        <f t="shared" si="92"/>
        <v/>
      </c>
      <c r="E995" s="124" t="str">
        <f t="shared" si="93"/>
        <v/>
      </c>
      <c r="F995" s="124" t="str">
        <f t="shared" si="94"/>
        <v/>
      </c>
      <c r="G995" s="125"/>
      <c r="H995" s="124">
        <f t="shared" si="95"/>
        <v>0</v>
      </c>
    </row>
    <row r="996" spans="2:8" ht="15" hidden="1" customHeight="1">
      <c r="B996" s="126" t="str">
        <f t="shared" si="91"/>
        <v/>
      </c>
      <c r="C996" s="127" t="str">
        <f t="shared" si="90"/>
        <v/>
      </c>
      <c r="D996" s="123" t="str">
        <f t="shared" si="92"/>
        <v/>
      </c>
      <c r="E996" s="124" t="str">
        <f t="shared" si="93"/>
        <v/>
      </c>
      <c r="F996" s="124" t="str">
        <f t="shared" si="94"/>
        <v/>
      </c>
      <c r="G996" s="125"/>
      <c r="H996" s="124">
        <f t="shared" si="95"/>
        <v>0</v>
      </c>
    </row>
    <row r="997" spans="2:8" ht="15" hidden="1" customHeight="1">
      <c r="B997" s="126" t="str">
        <f t="shared" si="91"/>
        <v/>
      </c>
      <c r="C997" s="127" t="str">
        <f t="shared" si="90"/>
        <v/>
      </c>
      <c r="D997" s="123" t="str">
        <f t="shared" si="92"/>
        <v/>
      </c>
      <c r="E997" s="124" t="str">
        <f t="shared" si="93"/>
        <v/>
      </c>
      <c r="F997" s="124" t="str">
        <f t="shared" si="94"/>
        <v/>
      </c>
      <c r="G997" s="125"/>
      <c r="H997" s="124">
        <f t="shared" si="95"/>
        <v>0</v>
      </c>
    </row>
    <row r="998" spans="2:8" ht="15" hidden="1" customHeight="1">
      <c r="B998" s="126" t="str">
        <f t="shared" si="91"/>
        <v/>
      </c>
      <c r="C998" s="127" t="str">
        <f t="shared" si="90"/>
        <v/>
      </c>
      <c r="D998" s="123" t="str">
        <f t="shared" si="92"/>
        <v/>
      </c>
      <c r="E998" s="124" t="str">
        <f t="shared" si="93"/>
        <v/>
      </c>
      <c r="F998" s="124" t="str">
        <f t="shared" si="94"/>
        <v/>
      </c>
      <c r="G998" s="125"/>
      <c r="H998" s="124">
        <f t="shared" si="95"/>
        <v>0</v>
      </c>
    </row>
    <row r="999" spans="2:8" ht="15" hidden="1" customHeight="1">
      <c r="B999" s="126" t="str">
        <f t="shared" si="91"/>
        <v/>
      </c>
      <c r="C999" s="127" t="str">
        <f t="shared" si="90"/>
        <v/>
      </c>
      <c r="D999" s="123" t="str">
        <f t="shared" si="92"/>
        <v/>
      </c>
      <c r="E999" s="124" t="str">
        <f t="shared" si="93"/>
        <v/>
      </c>
      <c r="F999" s="124" t="str">
        <f t="shared" si="94"/>
        <v/>
      </c>
      <c r="G999" s="125"/>
      <c r="H999" s="124">
        <f t="shared" si="95"/>
        <v>0</v>
      </c>
    </row>
    <row r="1000" spans="2:8" ht="15" hidden="1" customHeight="1">
      <c r="B1000" s="126" t="str">
        <f t="shared" si="91"/>
        <v/>
      </c>
      <c r="C1000" s="127" t="str">
        <f t="shared" si="90"/>
        <v/>
      </c>
      <c r="D1000" s="123" t="str">
        <f t="shared" si="92"/>
        <v/>
      </c>
      <c r="E1000" s="124" t="str">
        <f t="shared" si="93"/>
        <v/>
      </c>
      <c r="F1000" s="124" t="str">
        <f t="shared" si="94"/>
        <v/>
      </c>
      <c r="G1000" s="125"/>
      <c r="H1000" s="124">
        <f t="shared" si="95"/>
        <v>0</v>
      </c>
    </row>
    <row r="1001" spans="2:8" ht="15" hidden="1" customHeight="1">
      <c r="B1001" s="126" t="str">
        <f t="shared" si="91"/>
        <v/>
      </c>
      <c r="C1001" s="127" t="str">
        <f t="shared" si="90"/>
        <v/>
      </c>
      <c r="D1001" s="123" t="str">
        <f t="shared" si="92"/>
        <v/>
      </c>
      <c r="E1001" s="124" t="str">
        <f t="shared" si="93"/>
        <v/>
      </c>
      <c r="F1001" s="124" t="str">
        <f t="shared" si="94"/>
        <v/>
      </c>
      <c r="G1001" s="125"/>
      <c r="H1001" s="124">
        <f t="shared" si="95"/>
        <v>0</v>
      </c>
    </row>
    <row r="1002" spans="2:8" ht="15" hidden="1" customHeight="1">
      <c r="B1002" s="126" t="str">
        <f t="shared" si="91"/>
        <v/>
      </c>
      <c r="C1002" s="127" t="str">
        <f t="shared" si="90"/>
        <v/>
      </c>
      <c r="D1002" s="123" t="str">
        <f t="shared" si="92"/>
        <v/>
      </c>
      <c r="E1002" s="124" t="str">
        <f t="shared" si="93"/>
        <v/>
      </c>
      <c r="F1002" s="124" t="str">
        <f t="shared" si="94"/>
        <v/>
      </c>
      <c r="G1002" s="125"/>
      <c r="H1002" s="124">
        <f t="shared" si="95"/>
        <v>0</v>
      </c>
    </row>
    <row r="1003" spans="2:8" ht="15" hidden="1" customHeight="1">
      <c r="B1003" s="126" t="str">
        <f t="shared" si="91"/>
        <v/>
      </c>
      <c r="C1003" s="127" t="str">
        <f t="shared" si="90"/>
        <v/>
      </c>
      <c r="D1003" s="123" t="str">
        <f t="shared" si="92"/>
        <v/>
      </c>
      <c r="E1003" s="124" t="str">
        <f t="shared" si="93"/>
        <v/>
      </c>
      <c r="F1003" s="124" t="str">
        <f t="shared" si="94"/>
        <v/>
      </c>
      <c r="G1003" s="125"/>
      <c r="H1003" s="124">
        <f t="shared" si="95"/>
        <v>0</v>
      </c>
    </row>
    <row r="1004" spans="2:8" ht="15" hidden="1" customHeight="1">
      <c r="B1004" s="126" t="str">
        <f t="shared" si="91"/>
        <v/>
      </c>
      <c r="C1004" s="127" t="str">
        <f t="shared" si="90"/>
        <v/>
      </c>
      <c r="D1004" s="123" t="str">
        <f t="shared" si="92"/>
        <v/>
      </c>
      <c r="E1004" s="124" t="str">
        <f t="shared" si="93"/>
        <v/>
      </c>
      <c r="F1004" s="124" t="str">
        <f t="shared" si="94"/>
        <v/>
      </c>
      <c r="G1004" s="125"/>
      <c r="H1004" s="124">
        <f t="shared" si="95"/>
        <v>0</v>
      </c>
    </row>
    <row r="1005" spans="2:8" ht="15" hidden="1" customHeight="1">
      <c r="B1005" s="126" t="str">
        <f t="shared" si="91"/>
        <v/>
      </c>
      <c r="C1005" s="127" t="str">
        <f t="shared" si="90"/>
        <v/>
      </c>
      <c r="D1005" s="123" t="str">
        <f t="shared" si="92"/>
        <v/>
      </c>
      <c r="E1005" s="124" t="str">
        <f t="shared" si="93"/>
        <v/>
      </c>
      <c r="F1005" s="124" t="str">
        <f t="shared" si="94"/>
        <v/>
      </c>
      <c r="G1005" s="125"/>
      <c r="H1005" s="124">
        <f t="shared" si="95"/>
        <v>0</v>
      </c>
    </row>
    <row r="1006" spans="2:8" ht="15" hidden="1" customHeight="1">
      <c r="B1006" s="126" t="str">
        <f t="shared" si="91"/>
        <v/>
      </c>
      <c r="C1006" s="127" t="str">
        <f t="shared" si="90"/>
        <v/>
      </c>
      <c r="D1006" s="123" t="str">
        <f t="shared" si="92"/>
        <v/>
      </c>
      <c r="E1006" s="124" t="str">
        <f t="shared" si="93"/>
        <v/>
      </c>
      <c r="F1006" s="124" t="str">
        <f t="shared" si="94"/>
        <v/>
      </c>
      <c r="G1006" s="125"/>
      <c r="H1006" s="124">
        <f t="shared" si="95"/>
        <v>0</v>
      </c>
    </row>
    <row r="1007" spans="2:8" ht="15" hidden="1" customHeight="1">
      <c r="B1007" s="126" t="str">
        <f t="shared" si="91"/>
        <v/>
      </c>
      <c r="C1007" s="127" t="str">
        <f t="shared" si="90"/>
        <v/>
      </c>
      <c r="D1007" s="123" t="str">
        <f t="shared" si="92"/>
        <v/>
      </c>
      <c r="E1007" s="124" t="str">
        <f t="shared" si="93"/>
        <v/>
      </c>
      <c r="F1007" s="124" t="str">
        <f t="shared" si="94"/>
        <v/>
      </c>
      <c r="G1007" s="125"/>
      <c r="H1007" s="124">
        <f t="shared" si="95"/>
        <v>0</v>
      </c>
    </row>
    <row r="1008" spans="2:8" ht="15" hidden="1" customHeight="1">
      <c r="B1008" s="126" t="str">
        <f t="shared" si="91"/>
        <v/>
      </c>
      <c r="C1008" s="127" t="str">
        <f t="shared" si="90"/>
        <v/>
      </c>
      <c r="D1008" s="123" t="str">
        <f t="shared" si="92"/>
        <v/>
      </c>
      <c r="E1008" s="124" t="str">
        <f t="shared" si="93"/>
        <v/>
      </c>
      <c r="F1008" s="124" t="str">
        <f t="shared" si="94"/>
        <v/>
      </c>
      <c r="G1008" s="125"/>
      <c r="H1008" s="124">
        <f t="shared" si="95"/>
        <v>0</v>
      </c>
    </row>
    <row r="1009" spans="2:8" ht="15" hidden="1" customHeight="1">
      <c r="B1009" s="126" t="str">
        <f t="shared" si="91"/>
        <v/>
      </c>
      <c r="C1009" s="127" t="str">
        <f t="shared" si="90"/>
        <v/>
      </c>
      <c r="D1009" s="123" t="str">
        <f t="shared" si="92"/>
        <v/>
      </c>
      <c r="E1009" s="124" t="str">
        <f t="shared" si="93"/>
        <v/>
      </c>
      <c r="F1009" s="124" t="str">
        <f t="shared" si="94"/>
        <v/>
      </c>
      <c r="G1009" s="125"/>
      <c r="H1009" s="124">
        <f t="shared" si="95"/>
        <v>0</v>
      </c>
    </row>
    <row r="1010" spans="2:8" ht="15" hidden="1" customHeight="1">
      <c r="B1010" s="126" t="str">
        <f t="shared" si="91"/>
        <v/>
      </c>
      <c r="C1010" s="127" t="str">
        <f t="shared" si="90"/>
        <v/>
      </c>
      <c r="D1010" s="123" t="str">
        <f t="shared" si="92"/>
        <v/>
      </c>
      <c r="E1010" s="124" t="str">
        <f t="shared" si="93"/>
        <v/>
      </c>
      <c r="F1010" s="124" t="str">
        <f t="shared" si="94"/>
        <v/>
      </c>
      <c r="G1010" s="125"/>
      <c r="H1010" s="124">
        <f t="shared" si="95"/>
        <v>0</v>
      </c>
    </row>
    <row r="1011" spans="2:8" ht="15" hidden="1" customHeight="1">
      <c r="B1011" s="126" t="str">
        <f t="shared" si="91"/>
        <v/>
      </c>
      <c r="C1011" s="127" t="str">
        <f t="shared" si="90"/>
        <v/>
      </c>
      <c r="D1011" s="123" t="str">
        <f t="shared" si="92"/>
        <v/>
      </c>
      <c r="E1011" s="124" t="str">
        <f t="shared" si="93"/>
        <v/>
      </c>
      <c r="F1011" s="124" t="str">
        <f t="shared" si="94"/>
        <v/>
      </c>
      <c r="G1011" s="125"/>
      <c r="H1011" s="124">
        <f t="shared" si="95"/>
        <v>0</v>
      </c>
    </row>
    <row r="1012" spans="2:8" ht="15" hidden="1" customHeight="1">
      <c r="B1012" s="126" t="str">
        <f t="shared" si="91"/>
        <v/>
      </c>
      <c r="C1012" s="127" t="str">
        <f t="shared" si="90"/>
        <v/>
      </c>
      <c r="D1012" s="123" t="str">
        <f t="shared" si="92"/>
        <v/>
      </c>
      <c r="E1012" s="124" t="str">
        <f t="shared" si="93"/>
        <v/>
      </c>
      <c r="F1012" s="124" t="str">
        <f t="shared" si="94"/>
        <v/>
      </c>
      <c r="G1012" s="125"/>
      <c r="H1012" s="124">
        <f t="shared" si="95"/>
        <v>0</v>
      </c>
    </row>
    <row r="1013" spans="2:8" ht="15" hidden="1" customHeight="1">
      <c r="B1013" s="126" t="str">
        <f t="shared" si="91"/>
        <v/>
      </c>
      <c r="C1013" s="127" t="str">
        <f t="shared" si="90"/>
        <v/>
      </c>
      <c r="D1013" s="123" t="str">
        <f t="shared" si="92"/>
        <v/>
      </c>
      <c r="E1013" s="124" t="str">
        <f t="shared" si="93"/>
        <v/>
      </c>
      <c r="F1013" s="124" t="str">
        <f t="shared" si="94"/>
        <v/>
      </c>
      <c r="G1013" s="125"/>
      <c r="H1013" s="124">
        <f t="shared" si="95"/>
        <v>0</v>
      </c>
    </row>
    <row r="1014" spans="2:8" ht="15" hidden="1" customHeight="1">
      <c r="B1014" s="126" t="str">
        <f t="shared" si="91"/>
        <v/>
      </c>
      <c r="C1014" s="127" t="str">
        <f t="shared" si="90"/>
        <v/>
      </c>
      <c r="D1014" s="123" t="str">
        <f t="shared" si="92"/>
        <v/>
      </c>
      <c r="E1014" s="124" t="str">
        <f t="shared" si="93"/>
        <v/>
      </c>
      <c r="F1014" s="124" t="str">
        <f t="shared" si="94"/>
        <v/>
      </c>
      <c r="G1014" s="125"/>
      <c r="H1014" s="124">
        <f t="shared" si="95"/>
        <v>0</v>
      </c>
    </row>
    <row r="1015" spans="2:8" ht="15" hidden="1" customHeight="1">
      <c r="B1015" s="126" t="str">
        <f t="shared" si="91"/>
        <v/>
      </c>
      <c r="C1015" s="127" t="str">
        <f t="shared" si="90"/>
        <v/>
      </c>
      <c r="D1015" s="123" t="str">
        <f t="shared" si="92"/>
        <v/>
      </c>
      <c r="E1015" s="124" t="str">
        <f t="shared" si="93"/>
        <v/>
      </c>
      <c r="F1015" s="124" t="str">
        <f t="shared" si="94"/>
        <v/>
      </c>
      <c r="G1015" s="125"/>
      <c r="H1015" s="124">
        <f t="shared" si="95"/>
        <v>0</v>
      </c>
    </row>
    <row r="1016" spans="2:8" ht="15" hidden="1" customHeight="1">
      <c r="B1016" s="126" t="str">
        <f t="shared" si="91"/>
        <v/>
      </c>
      <c r="C1016" s="127" t="str">
        <f t="shared" si="90"/>
        <v/>
      </c>
      <c r="D1016" s="123" t="str">
        <f t="shared" si="92"/>
        <v/>
      </c>
      <c r="E1016" s="124" t="str">
        <f t="shared" si="93"/>
        <v/>
      </c>
      <c r="F1016" s="124" t="str">
        <f t="shared" si="94"/>
        <v/>
      </c>
      <c r="G1016" s="125"/>
      <c r="H1016" s="124">
        <f t="shared" si="95"/>
        <v>0</v>
      </c>
    </row>
    <row r="1017" spans="2:8" ht="15" hidden="1" customHeight="1">
      <c r="B1017" s="126" t="str">
        <f t="shared" si="91"/>
        <v/>
      </c>
      <c r="C1017" s="127" t="str">
        <f t="shared" si="90"/>
        <v/>
      </c>
      <c r="D1017" s="123" t="str">
        <f t="shared" si="92"/>
        <v/>
      </c>
      <c r="E1017" s="124" t="str">
        <f t="shared" si="93"/>
        <v/>
      </c>
      <c r="F1017" s="124" t="str">
        <f t="shared" si="94"/>
        <v/>
      </c>
      <c r="G1017" s="125"/>
      <c r="H1017" s="124">
        <f t="shared" si="95"/>
        <v>0</v>
      </c>
    </row>
    <row r="1018" spans="2:8" ht="15" hidden="1" customHeight="1">
      <c r="B1018" s="126" t="str">
        <f t="shared" si="91"/>
        <v/>
      </c>
      <c r="C1018" s="127" t="str">
        <f t="shared" si="90"/>
        <v/>
      </c>
      <c r="D1018" s="123" t="str">
        <f t="shared" si="92"/>
        <v/>
      </c>
      <c r="E1018" s="124" t="str">
        <f t="shared" si="93"/>
        <v/>
      </c>
      <c r="F1018" s="124" t="str">
        <f t="shared" si="94"/>
        <v/>
      </c>
      <c r="G1018" s="125"/>
      <c r="H1018" s="124">
        <f t="shared" si="95"/>
        <v>0</v>
      </c>
    </row>
    <row r="1019" spans="2:8" ht="15" hidden="1" customHeight="1">
      <c r="B1019" s="126" t="str">
        <f t="shared" si="91"/>
        <v/>
      </c>
      <c r="C1019" s="127" t="str">
        <f t="shared" si="90"/>
        <v/>
      </c>
      <c r="D1019" s="123" t="str">
        <f t="shared" si="92"/>
        <v/>
      </c>
      <c r="E1019" s="124" t="str">
        <f t="shared" si="93"/>
        <v/>
      </c>
      <c r="F1019" s="124" t="str">
        <f t="shared" si="94"/>
        <v/>
      </c>
      <c r="G1019" s="125"/>
      <c r="H1019" s="124">
        <f t="shared" si="95"/>
        <v>0</v>
      </c>
    </row>
    <row r="1020" spans="2:8" ht="15" hidden="1" customHeight="1">
      <c r="B1020" s="126" t="str">
        <f t="shared" si="91"/>
        <v/>
      </c>
      <c r="C1020" s="127" t="str">
        <f t="shared" si="90"/>
        <v/>
      </c>
      <c r="D1020" s="123" t="str">
        <f t="shared" si="92"/>
        <v/>
      </c>
      <c r="E1020" s="124" t="str">
        <f t="shared" si="93"/>
        <v/>
      </c>
      <c r="F1020" s="124" t="str">
        <f t="shared" si="94"/>
        <v/>
      </c>
      <c r="G1020" s="125"/>
      <c r="H1020" s="124">
        <f t="shared" si="95"/>
        <v>0</v>
      </c>
    </row>
    <row r="1021" spans="2:8" ht="15" hidden="1" customHeight="1">
      <c r="B1021" s="126" t="str">
        <f t="shared" si="91"/>
        <v/>
      </c>
      <c r="C1021" s="127" t="str">
        <f t="shared" si="90"/>
        <v/>
      </c>
      <c r="D1021" s="123" t="str">
        <f t="shared" si="92"/>
        <v/>
      </c>
      <c r="E1021" s="124" t="str">
        <f t="shared" si="93"/>
        <v/>
      </c>
      <c r="F1021" s="124" t="str">
        <f t="shared" si="94"/>
        <v/>
      </c>
      <c r="G1021" s="125"/>
      <c r="H1021" s="124">
        <f t="shared" si="95"/>
        <v>0</v>
      </c>
    </row>
    <row r="1022" spans="2:8" ht="15" hidden="1" customHeight="1">
      <c r="B1022" s="126" t="str">
        <f t="shared" si="91"/>
        <v/>
      </c>
      <c r="C1022" s="127" t="str">
        <f t="shared" si="90"/>
        <v/>
      </c>
      <c r="D1022" s="123" t="str">
        <f t="shared" si="92"/>
        <v/>
      </c>
      <c r="E1022" s="124" t="str">
        <f t="shared" si="93"/>
        <v/>
      </c>
      <c r="F1022" s="124" t="str">
        <f t="shared" si="94"/>
        <v/>
      </c>
      <c r="G1022" s="125"/>
      <c r="H1022" s="124">
        <f t="shared" si="95"/>
        <v>0</v>
      </c>
    </row>
    <row r="1023" spans="2:8" ht="15" hidden="1" customHeight="1">
      <c r="B1023" s="126" t="str">
        <f t="shared" si="91"/>
        <v/>
      </c>
      <c r="C1023" s="127" t="str">
        <f t="shared" si="90"/>
        <v/>
      </c>
      <c r="D1023" s="123" t="str">
        <f t="shared" si="92"/>
        <v/>
      </c>
      <c r="E1023" s="124" t="str">
        <f t="shared" si="93"/>
        <v/>
      </c>
      <c r="F1023" s="124" t="str">
        <f t="shared" si="94"/>
        <v/>
      </c>
      <c r="G1023" s="125"/>
      <c r="H1023" s="124">
        <f t="shared" si="95"/>
        <v>0</v>
      </c>
    </row>
    <row r="1024" spans="2:8" ht="15" hidden="1" customHeight="1">
      <c r="B1024" s="126" t="str">
        <f t="shared" si="91"/>
        <v/>
      </c>
      <c r="C1024" s="127" t="str">
        <f t="shared" si="90"/>
        <v/>
      </c>
      <c r="D1024" s="123" t="str">
        <f t="shared" si="92"/>
        <v/>
      </c>
      <c r="E1024" s="124" t="str">
        <f t="shared" si="93"/>
        <v/>
      </c>
      <c r="F1024" s="124" t="str">
        <f t="shared" si="94"/>
        <v/>
      </c>
      <c r="G1024" s="125"/>
      <c r="H1024" s="124">
        <f t="shared" si="95"/>
        <v>0</v>
      </c>
    </row>
    <row r="1025" spans="2:8" ht="15" hidden="1" customHeight="1">
      <c r="B1025" s="126" t="str">
        <f t="shared" si="91"/>
        <v/>
      </c>
      <c r="C1025" s="127" t="str">
        <f t="shared" si="90"/>
        <v/>
      </c>
      <c r="D1025" s="123" t="str">
        <f t="shared" si="92"/>
        <v/>
      </c>
      <c r="E1025" s="124" t="str">
        <f t="shared" si="93"/>
        <v/>
      </c>
      <c r="F1025" s="124" t="str">
        <f t="shared" si="94"/>
        <v/>
      </c>
      <c r="G1025" s="125"/>
      <c r="H1025" s="124">
        <f t="shared" si="95"/>
        <v>0</v>
      </c>
    </row>
    <row r="1026" spans="2:8" ht="15" hidden="1" customHeight="1">
      <c r="B1026" s="126" t="str">
        <f t="shared" si="91"/>
        <v/>
      </c>
      <c r="C1026" s="127" t="str">
        <f t="shared" si="90"/>
        <v/>
      </c>
      <c r="D1026" s="123" t="str">
        <f t="shared" si="92"/>
        <v/>
      </c>
      <c r="E1026" s="124" t="str">
        <f t="shared" si="93"/>
        <v/>
      </c>
      <c r="F1026" s="124" t="str">
        <f t="shared" si="94"/>
        <v/>
      </c>
      <c r="G1026" s="125"/>
      <c r="H1026" s="124">
        <f t="shared" si="95"/>
        <v>0</v>
      </c>
    </row>
    <row r="1027" spans="2:8" ht="15" hidden="1" customHeight="1">
      <c r="B1027" s="126" t="str">
        <f t="shared" si="91"/>
        <v/>
      </c>
      <c r="C1027" s="127" t="str">
        <f t="shared" si="90"/>
        <v/>
      </c>
      <c r="D1027" s="123" t="str">
        <f t="shared" si="92"/>
        <v/>
      </c>
      <c r="E1027" s="124" t="str">
        <f t="shared" si="93"/>
        <v/>
      </c>
      <c r="F1027" s="124" t="str">
        <f t="shared" si="94"/>
        <v/>
      </c>
      <c r="G1027" s="125"/>
      <c r="H1027" s="124">
        <f t="shared" si="95"/>
        <v>0</v>
      </c>
    </row>
    <row r="1028" spans="2:8" ht="15" hidden="1" customHeight="1">
      <c r="B1028" s="126" t="str">
        <f t="shared" si="91"/>
        <v/>
      </c>
      <c r="C1028" s="127" t="str">
        <f t="shared" si="90"/>
        <v/>
      </c>
      <c r="D1028" s="123" t="str">
        <f t="shared" si="92"/>
        <v/>
      </c>
      <c r="E1028" s="124" t="str">
        <f t="shared" si="93"/>
        <v/>
      </c>
      <c r="F1028" s="124" t="str">
        <f t="shared" si="94"/>
        <v/>
      </c>
      <c r="G1028" s="125"/>
      <c r="H1028" s="124">
        <f t="shared" si="95"/>
        <v>0</v>
      </c>
    </row>
    <row r="1029" spans="2:8" ht="15" hidden="1" customHeight="1">
      <c r="B1029" s="126" t="str">
        <f t="shared" si="91"/>
        <v/>
      </c>
      <c r="C1029" s="127" t="str">
        <f t="shared" si="90"/>
        <v/>
      </c>
      <c r="D1029" s="123" t="str">
        <f t="shared" si="92"/>
        <v/>
      </c>
      <c r="E1029" s="124" t="str">
        <f t="shared" si="93"/>
        <v/>
      </c>
      <c r="F1029" s="124" t="str">
        <f t="shared" si="94"/>
        <v/>
      </c>
      <c r="G1029" s="125"/>
      <c r="H1029" s="124">
        <f t="shared" si="95"/>
        <v>0</v>
      </c>
    </row>
    <row r="1030" spans="2:8" ht="15" hidden="1" customHeight="1">
      <c r="B1030" s="126" t="str">
        <f t="shared" si="91"/>
        <v/>
      </c>
      <c r="C1030" s="127" t="str">
        <f t="shared" si="90"/>
        <v/>
      </c>
      <c r="D1030" s="123" t="str">
        <f t="shared" si="92"/>
        <v/>
      </c>
      <c r="E1030" s="124" t="str">
        <f t="shared" si="93"/>
        <v/>
      </c>
      <c r="F1030" s="124" t="str">
        <f t="shared" si="94"/>
        <v/>
      </c>
      <c r="G1030" s="125"/>
      <c r="H1030" s="124">
        <f t="shared" si="95"/>
        <v>0</v>
      </c>
    </row>
    <row r="1031" spans="2:8" ht="15" hidden="1" customHeight="1">
      <c r="B1031" s="126" t="str">
        <f t="shared" si="91"/>
        <v/>
      </c>
      <c r="C1031" s="127" t="str">
        <f t="shared" si="90"/>
        <v/>
      </c>
      <c r="D1031" s="123" t="str">
        <f t="shared" si="92"/>
        <v/>
      </c>
      <c r="E1031" s="124" t="str">
        <f t="shared" si="93"/>
        <v/>
      </c>
      <c r="F1031" s="124" t="str">
        <f t="shared" si="94"/>
        <v/>
      </c>
      <c r="G1031" s="125"/>
      <c r="H1031" s="124">
        <f t="shared" si="95"/>
        <v>0</v>
      </c>
    </row>
    <row r="1032" spans="2:8" ht="15" hidden="1" customHeight="1">
      <c r="B1032" s="126" t="str">
        <f t="shared" si="91"/>
        <v/>
      </c>
      <c r="C1032" s="127" t="str">
        <f t="shared" si="90"/>
        <v/>
      </c>
      <c r="D1032" s="123" t="str">
        <f t="shared" si="92"/>
        <v/>
      </c>
      <c r="E1032" s="124" t="str">
        <f t="shared" si="93"/>
        <v/>
      </c>
      <c r="F1032" s="124" t="str">
        <f t="shared" si="94"/>
        <v/>
      </c>
      <c r="G1032" s="125"/>
      <c r="H1032" s="124">
        <f t="shared" si="95"/>
        <v>0</v>
      </c>
    </row>
    <row r="1033" spans="2:8" ht="15" hidden="1" customHeight="1">
      <c r="B1033" s="126" t="str">
        <f t="shared" si="91"/>
        <v/>
      </c>
      <c r="C1033" s="127" t="str">
        <f t="shared" si="90"/>
        <v/>
      </c>
      <c r="D1033" s="123" t="str">
        <f t="shared" si="92"/>
        <v/>
      </c>
      <c r="E1033" s="124" t="str">
        <f t="shared" si="93"/>
        <v/>
      </c>
      <c r="F1033" s="124" t="str">
        <f t="shared" si="94"/>
        <v/>
      </c>
      <c r="G1033" s="125"/>
      <c r="H1033" s="124">
        <f t="shared" si="95"/>
        <v>0</v>
      </c>
    </row>
    <row r="1034" spans="2:8" ht="15" hidden="1" customHeight="1">
      <c r="B1034" s="126" t="str">
        <f t="shared" si="91"/>
        <v/>
      </c>
      <c r="C1034" s="127" t="str">
        <f t="shared" si="90"/>
        <v/>
      </c>
      <c r="D1034" s="123" t="str">
        <f t="shared" si="92"/>
        <v/>
      </c>
      <c r="E1034" s="124" t="str">
        <f t="shared" si="93"/>
        <v/>
      </c>
      <c r="F1034" s="124" t="str">
        <f t="shared" si="94"/>
        <v/>
      </c>
      <c r="G1034" s="125"/>
      <c r="H1034" s="124">
        <f t="shared" si="95"/>
        <v>0</v>
      </c>
    </row>
    <row r="1035" spans="2:8" ht="15" hidden="1" customHeight="1">
      <c r="B1035" s="126" t="str">
        <f t="shared" si="91"/>
        <v/>
      </c>
      <c r="C1035" s="127" t="str">
        <f t="shared" si="90"/>
        <v/>
      </c>
      <c r="D1035" s="123" t="str">
        <f t="shared" si="92"/>
        <v/>
      </c>
      <c r="E1035" s="124" t="str">
        <f t="shared" si="93"/>
        <v/>
      </c>
      <c r="F1035" s="124" t="str">
        <f t="shared" si="94"/>
        <v/>
      </c>
      <c r="G1035" s="125"/>
      <c r="H1035" s="124">
        <f t="shared" si="95"/>
        <v>0</v>
      </c>
    </row>
    <row r="1036" spans="2:8" ht="15" hidden="1" customHeight="1">
      <c r="B1036" s="126" t="str">
        <f t="shared" si="91"/>
        <v/>
      </c>
      <c r="C1036" s="127" t="str">
        <f t="shared" si="90"/>
        <v/>
      </c>
      <c r="D1036" s="123" t="str">
        <f t="shared" si="92"/>
        <v/>
      </c>
      <c r="E1036" s="124" t="str">
        <f t="shared" si="93"/>
        <v/>
      </c>
      <c r="F1036" s="124" t="str">
        <f t="shared" si="94"/>
        <v/>
      </c>
      <c r="G1036" s="125"/>
      <c r="H1036" s="124">
        <f t="shared" si="95"/>
        <v>0</v>
      </c>
    </row>
    <row r="1037" spans="2:8" ht="15" hidden="1" customHeight="1">
      <c r="B1037" s="126" t="str">
        <f t="shared" si="91"/>
        <v/>
      </c>
      <c r="C1037" s="127" t="str">
        <f t="shared" si="90"/>
        <v/>
      </c>
      <c r="D1037" s="123" t="str">
        <f t="shared" si="92"/>
        <v/>
      </c>
      <c r="E1037" s="124" t="str">
        <f t="shared" si="93"/>
        <v/>
      </c>
      <c r="F1037" s="124" t="str">
        <f t="shared" si="94"/>
        <v/>
      </c>
      <c r="G1037" s="125"/>
      <c r="H1037" s="124">
        <f t="shared" si="95"/>
        <v>0</v>
      </c>
    </row>
    <row r="1038" spans="2:8" ht="15" hidden="1" customHeight="1">
      <c r="B1038" s="126" t="str">
        <f t="shared" si="91"/>
        <v/>
      </c>
      <c r="C1038" s="127" t="str">
        <f t="shared" si="90"/>
        <v/>
      </c>
      <c r="D1038" s="123" t="str">
        <f t="shared" si="92"/>
        <v/>
      </c>
      <c r="E1038" s="124" t="str">
        <f t="shared" si="93"/>
        <v/>
      </c>
      <c r="F1038" s="124" t="str">
        <f t="shared" si="94"/>
        <v/>
      </c>
      <c r="G1038" s="125"/>
      <c r="H1038" s="124">
        <f t="shared" si="95"/>
        <v>0</v>
      </c>
    </row>
    <row r="1039" spans="2:8" ht="15" hidden="1" customHeight="1">
      <c r="B1039" s="126" t="str">
        <f t="shared" si="91"/>
        <v/>
      </c>
      <c r="C1039" s="127" t="str">
        <f t="shared" si="90"/>
        <v/>
      </c>
      <c r="D1039" s="123" t="str">
        <f t="shared" si="92"/>
        <v/>
      </c>
      <c r="E1039" s="124" t="str">
        <f t="shared" si="93"/>
        <v/>
      </c>
      <c r="F1039" s="124" t="str">
        <f t="shared" si="94"/>
        <v/>
      </c>
      <c r="G1039" s="125"/>
      <c r="H1039" s="124">
        <f t="shared" si="95"/>
        <v>0</v>
      </c>
    </row>
    <row r="1040" spans="2:8" ht="15" hidden="1" customHeight="1">
      <c r="B1040" s="126" t="str">
        <f t="shared" si="91"/>
        <v/>
      </c>
      <c r="C1040" s="127" t="str">
        <f t="shared" si="90"/>
        <v/>
      </c>
      <c r="D1040" s="123" t="str">
        <f t="shared" si="92"/>
        <v/>
      </c>
      <c r="E1040" s="124" t="str">
        <f t="shared" si="93"/>
        <v/>
      </c>
      <c r="F1040" s="124" t="str">
        <f t="shared" si="94"/>
        <v/>
      </c>
      <c r="G1040" s="125"/>
      <c r="H1040" s="124">
        <f t="shared" si="95"/>
        <v>0</v>
      </c>
    </row>
    <row r="1041" spans="2:8" ht="15" hidden="1" customHeight="1">
      <c r="B1041" s="126" t="str">
        <f t="shared" si="91"/>
        <v/>
      </c>
      <c r="C1041" s="127" t="str">
        <f t="shared" si="90"/>
        <v/>
      </c>
      <c r="D1041" s="123" t="str">
        <f t="shared" si="92"/>
        <v/>
      </c>
      <c r="E1041" s="124" t="str">
        <f t="shared" si="93"/>
        <v/>
      </c>
      <c r="F1041" s="124" t="str">
        <f t="shared" si="94"/>
        <v/>
      </c>
      <c r="G1041" s="125"/>
      <c r="H1041" s="124">
        <f t="shared" si="95"/>
        <v>0</v>
      </c>
    </row>
    <row r="1042" spans="2:8" ht="15" hidden="1" customHeight="1">
      <c r="B1042" s="126" t="str">
        <f t="shared" si="91"/>
        <v/>
      </c>
      <c r="C1042" s="127" t="str">
        <f t="shared" si="90"/>
        <v/>
      </c>
      <c r="D1042" s="123" t="str">
        <f t="shared" si="92"/>
        <v/>
      </c>
      <c r="E1042" s="124" t="str">
        <f t="shared" si="93"/>
        <v/>
      </c>
      <c r="F1042" s="124" t="str">
        <f t="shared" si="94"/>
        <v/>
      </c>
      <c r="G1042" s="125"/>
      <c r="H1042" s="124">
        <f t="shared" si="95"/>
        <v>0</v>
      </c>
    </row>
    <row r="1043" spans="2:8" ht="15" hidden="1" customHeight="1">
      <c r="B1043" s="126" t="str">
        <f t="shared" si="91"/>
        <v/>
      </c>
      <c r="C1043" s="127" t="str">
        <f t="shared" si="90"/>
        <v/>
      </c>
      <c r="D1043" s="123" t="str">
        <f t="shared" si="92"/>
        <v/>
      </c>
      <c r="E1043" s="124" t="str">
        <f t="shared" si="93"/>
        <v/>
      </c>
      <c r="F1043" s="124" t="str">
        <f t="shared" si="94"/>
        <v/>
      </c>
      <c r="G1043" s="125"/>
      <c r="H1043" s="124">
        <f t="shared" si="95"/>
        <v>0</v>
      </c>
    </row>
    <row r="1044" spans="2:8" ht="15" hidden="1" customHeight="1">
      <c r="B1044" s="126" t="str">
        <f t="shared" si="91"/>
        <v/>
      </c>
      <c r="C1044" s="127" t="str">
        <f t="shared" si="90"/>
        <v/>
      </c>
      <c r="D1044" s="123" t="str">
        <f t="shared" si="92"/>
        <v/>
      </c>
      <c r="E1044" s="124" t="str">
        <f t="shared" si="93"/>
        <v/>
      </c>
      <c r="F1044" s="124" t="str">
        <f t="shared" si="94"/>
        <v/>
      </c>
      <c r="G1044" s="125"/>
      <c r="H1044" s="124">
        <f t="shared" si="95"/>
        <v>0</v>
      </c>
    </row>
    <row r="1045" spans="2:8" ht="15" hidden="1" customHeight="1">
      <c r="B1045" s="126" t="str">
        <f t="shared" si="91"/>
        <v/>
      </c>
      <c r="C1045" s="127" t="str">
        <f t="shared" si="90"/>
        <v/>
      </c>
      <c r="D1045" s="123" t="str">
        <f t="shared" si="92"/>
        <v/>
      </c>
      <c r="E1045" s="124" t="str">
        <f t="shared" si="93"/>
        <v/>
      </c>
      <c r="F1045" s="124" t="str">
        <f t="shared" si="94"/>
        <v/>
      </c>
      <c r="G1045" s="125"/>
      <c r="H1045" s="124">
        <f t="shared" si="95"/>
        <v>0</v>
      </c>
    </row>
    <row r="1046" spans="2:8" ht="15" hidden="1" customHeight="1">
      <c r="B1046" s="126" t="str">
        <f t="shared" si="91"/>
        <v/>
      </c>
      <c r="C1046" s="127" t="str">
        <f t="shared" si="90"/>
        <v/>
      </c>
      <c r="D1046" s="123" t="str">
        <f t="shared" si="92"/>
        <v/>
      </c>
      <c r="E1046" s="124" t="str">
        <f t="shared" si="93"/>
        <v/>
      </c>
      <c r="F1046" s="124" t="str">
        <f t="shared" si="94"/>
        <v/>
      </c>
      <c r="G1046" s="125"/>
      <c r="H1046" s="124">
        <f t="shared" si="95"/>
        <v>0</v>
      </c>
    </row>
    <row r="1047" spans="2:8" ht="15" hidden="1" customHeight="1">
      <c r="B1047" s="126" t="str">
        <f t="shared" si="91"/>
        <v/>
      </c>
      <c r="C1047" s="127" t="str">
        <f t="shared" si="90"/>
        <v/>
      </c>
      <c r="D1047" s="123" t="str">
        <f t="shared" si="92"/>
        <v/>
      </c>
      <c r="E1047" s="124" t="str">
        <f t="shared" si="93"/>
        <v/>
      </c>
      <c r="F1047" s="124" t="str">
        <f t="shared" si="94"/>
        <v/>
      </c>
      <c r="G1047" s="125"/>
      <c r="H1047" s="124">
        <f t="shared" si="95"/>
        <v>0</v>
      </c>
    </row>
    <row r="1048" spans="2:8" ht="15" hidden="1" customHeight="1">
      <c r="B1048" s="126" t="str">
        <f t="shared" si="91"/>
        <v/>
      </c>
      <c r="C1048" s="127" t="str">
        <f t="shared" si="90"/>
        <v/>
      </c>
      <c r="D1048" s="123" t="str">
        <f t="shared" si="92"/>
        <v/>
      </c>
      <c r="E1048" s="124" t="str">
        <f t="shared" si="93"/>
        <v/>
      </c>
      <c r="F1048" s="124" t="str">
        <f t="shared" si="94"/>
        <v/>
      </c>
      <c r="G1048" s="125"/>
      <c r="H1048" s="124">
        <f t="shared" si="95"/>
        <v>0</v>
      </c>
    </row>
    <row r="1049" spans="2:8" ht="15" hidden="1" customHeight="1">
      <c r="B1049" s="126" t="str">
        <f t="shared" si="91"/>
        <v/>
      </c>
      <c r="C1049" s="127" t="str">
        <f t="shared" si="90"/>
        <v/>
      </c>
      <c r="D1049" s="123" t="str">
        <f t="shared" si="92"/>
        <v/>
      </c>
      <c r="E1049" s="124" t="str">
        <f t="shared" si="93"/>
        <v/>
      </c>
      <c r="F1049" s="124" t="str">
        <f t="shared" si="94"/>
        <v/>
      </c>
      <c r="G1049" s="125"/>
      <c r="H1049" s="124">
        <f t="shared" si="95"/>
        <v>0</v>
      </c>
    </row>
    <row r="1050" spans="2:8" ht="15" hidden="1" customHeight="1">
      <c r="B1050" s="126" t="str">
        <f t="shared" si="91"/>
        <v/>
      </c>
      <c r="C1050" s="127" t="str">
        <f t="shared" ref="C1050:C1113" si="96">IF(B1050="","",IF(B1050&lt;=$D$16,IF(payments_per_year=26,DATE(YEAR(start_date),MONTH(start_date),DAY(start_date)+14*B1050),IF(payments_per_year=52,DATE(YEAR(start_date),MONTH(start_date),DAY(start_date)+7*B1050),DATE(YEAR(start_date),MONTH(start_date)+B1050*12/$D$11,DAY(start_date)))),""))</f>
        <v/>
      </c>
      <c r="D1050" s="123" t="str">
        <f t="shared" si="92"/>
        <v/>
      </c>
      <c r="E1050" s="124" t="str">
        <f t="shared" si="93"/>
        <v/>
      </c>
      <c r="F1050" s="124" t="str">
        <f t="shared" si="94"/>
        <v/>
      </c>
      <c r="G1050" s="125"/>
      <c r="H1050" s="124">
        <f t="shared" si="95"/>
        <v>0</v>
      </c>
    </row>
    <row r="1051" spans="2:8" ht="15" hidden="1" customHeight="1">
      <c r="B1051" s="126" t="str">
        <f t="shared" si="91"/>
        <v/>
      </c>
      <c r="C1051" s="127" t="str">
        <f t="shared" si="96"/>
        <v/>
      </c>
      <c r="D1051" s="123" t="str">
        <f t="shared" si="92"/>
        <v/>
      </c>
      <c r="E1051" s="124" t="str">
        <f t="shared" si="93"/>
        <v/>
      </c>
      <c r="F1051" s="124" t="str">
        <f t="shared" si="94"/>
        <v/>
      </c>
      <c r="G1051" s="125"/>
      <c r="H1051" s="124">
        <f t="shared" si="95"/>
        <v>0</v>
      </c>
    </row>
    <row r="1052" spans="2:8" ht="15" hidden="1" customHeight="1">
      <c r="B1052" s="126" t="str">
        <f t="shared" si="91"/>
        <v/>
      </c>
      <c r="C1052" s="127" t="str">
        <f t="shared" si="96"/>
        <v/>
      </c>
      <c r="D1052" s="123" t="str">
        <f t="shared" si="92"/>
        <v/>
      </c>
      <c r="E1052" s="124" t="str">
        <f t="shared" si="93"/>
        <v/>
      </c>
      <c r="F1052" s="124" t="str">
        <f t="shared" si="94"/>
        <v/>
      </c>
      <c r="G1052" s="125"/>
      <c r="H1052" s="124">
        <f t="shared" si="95"/>
        <v>0</v>
      </c>
    </row>
    <row r="1053" spans="2:8" ht="15" hidden="1" customHeight="1">
      <c r="B1053" s="126" t="str">
        <f t="shared" ref="B1053:B1116" si="97">IF(B1052&lt;$D$16,IF(H1052&gt;0,B1052+1,""),"")</f>
        <v/>
      </c>
      <c r="C1053" s="127" t="str">
        <f t="shared" si="96"/>
        <v/>
      </c>
      <c r="D1053" s="123" t="str">
        <f t="shared" ref="D1053:D1116" si="98">IF(C1053="","",IF($D$15+F1053&gt;H1052,ROUND(H1052+F1053,2),$D$15))</f>
        <v/>
      </c>
      <c r="E1053" s="124" t="str">
        <f t="shared" ref="E1053:E1116" si="99">IF(C1053="","",D1053-F1053)</f>
        <v/>
      </c>
      <c r="F1053" s="124" t="str">
        <f t="shared" ref="F1053:F1116" si="100">IF(C1053="","",ROUND(H1052*$D$9/payments_per_year,2))</f>
        <v/>
      </c>
      <c r="G1053" s="125"/>
      <c r="H1053" s="124">
        <f t="shared" ref="H1053:H1116" si="101">IF(B1053="",0,ROUND(H1052-E1053-G1053,2))</f>
        <v>0</v>
      </c>
    </row>
    <row r="1054" spans="2:8" ht="15" hidden="1" customHeight="1">
      <c r="B1054" s="126" t="str">
        <f t="shared" si="97"/>
        <v/>
      </c>
      <c r="C1054" s="127" t="str">
        <f t="shared" si="96"/>
        <v/>
      </c>
      <c r="D1054" s="123" t="str">
        <f t="shared" si="98"/>
        <v/>
      </c>
      <c r="E1054" s="124" t="str">
        <f t="shared" si="99"/>
        <v/>
      </c>
      <c r="F1054" s="124" t="str">
        <f t="shared" si="100"/>
        <v/>
      </c>
      <c r="G1054" s="125"/>
      <c r="H1054" s="124">
        <f t="shared" si="101"/>
        <v>0</v>
      </c>
    </row>
    <row r="1055" spans="2:8" ht="15" hidden="1" customHeight="1">
      <c r="B1055" s="126" t="str">
        <f t="shared" si="97"/>
        <v/>
      </c>
      <c r="C1055" s="127" t="str">
        <f t="shared" si="96"/>
        <v/>
      </c>
      <c r="D1055" s="123" t="str">
        <f t="shared" si="98"/>
        <v/>
      </c>
      <c r="E1055" s="124" t="str">
        <f t="shared" si="99"/>
        <v/>
      </c>
      <c r="F1055" s="124" t="str">
        <f t="shared" si="100"/>
        <v/>
      </c>
      <c r="G1055" s="125"/>
      <c r="H1055" s="124">
        <f t="shared" si="101"/>
        <v>0</v>
      </c>
    </row>
    <row r="1056" spans="2:8" ht="15" hidden="1" customHeight="1">
      <c r="B1056" s="126" t="str">
        <f t="shared" si="97"/>
        <v/>
      </c>
      <c r="C1056" s="127" t="str">
        <f t="shared" si="96"/>
        <v/>
      </c>
      <c r="D1056" s="123" t="str">
        <f t="shared" si="98"/>
        <v/>
      </c>
      <c r="E1056" s="124" t="str">
        <f t="shared" si="99"/>
        <v/>
      </c>
      <c r="F1056" s="124" t="str">
        <f t="shared" si="100"/>
        <v/>
      </c>
      <c r="G1056" s="125"/>
      <c r="H1056" s="124">
        <f t="shared" si="101"/>
        <v>0</v>
      </c>
    </row>
    <row r="1057" spans="2:8" ht="15" hidden="1" customHeight="1">
      <c r="B1057" s="126" t="str">
        <f t="shared" si="97"/>
        <v/>
      </c>
      <c r="C1057" s="127" t="str">
        <f t="shared" si="96"/>
        <v/>
      </c>
      <c r="D1057" s="123" t="str">
        <f t="shared" si="98"/>
        <v/>
      </c>
      <c r="E1057" s="124" t="str">
        <f t="shared" si="99"/>
        <v/>
      </c>
      <c r="F1057" s="124" t="str">
        <f t="shared" si="100"/>
        <v/>
      </c>
      <c r="G1057" s="125"/>
      <c r="H1057" s="124">
        <f t="shared" si="101"/>
        <v>0</v>
      </c>
    </row>
    <row r="1058" spans="2:8" ht="15" hidden="1" customHeight="1">
      <c r="B1058" s="126" t="str">
        <f t="shared" si="97"/>
        <v/>
      </c>
      <c r="C1058" s="127" t="str">
        <f t="shared" si="96"/>
        <v/>
      </c>
      <c r="D1058" s="123" t="str">
        <f t="shared" si="98"/>
        <v/>
      </c>
      <c r="E1058" s="124" t="str">
        <f t="shared" si="99"/>
        <v/>
      </c>
      <c r="F1058" s="124" t="str">
        <f t="shared" si="100"/>
        <v/>
      </c>
      <c r="G1058" s="125"/>
      <c r="H1058" s="124">
        <f t="shared" si="101"/>
        <v>0</v>
      </c>
    </row>
    <row r="1059" spans="2:8" ht="15" hidden="1" customHeight="1">
      <c r="B1059" s="126" t="str">
        <f t="shared" si="97"/>
        <v/>
      </c>
      <c r="C1059" s="127" t="str">
        <f t="shared" si="96"/>
        <v/>
      </c>
      <c r="D1059" s="123" t="str">
        <f t="shared" si="98"/>
        <v/>
      </c>
      <c r="E1059" s="124" t="str">
        <f t="shared" si="99"/>
        <v/>
      </c>
      <c r="F1059" s="124" t="str">
        <f t="shared" si="100"/>
        <v/>
      </c>
      <c r="G1059" s="125"/>
      <c r="H1059" s="124">
        <f t="shared" si="101"/>
        <v>0</v>
      </c>
    </row>
    <row r="1060" spans="2:8" ht="15" hidden="1" customHeight="1">
      <c r="B1060" s="126" t="str">
        <f t="shared" si="97"/>
        <v/>
      </c>
      <c r="C1060" s="127" t="str">
        <f t="shared" si="96"/>
        <v/>
      </c>
      <c r="D1060" s="123" t="str">
        <f t="shared" si="98"/>
        <v/>
      </c>
      <c r="E1060" s="124" t="str">
        <f t="shared" si="99"/>
        <v/>
      </c>
      <c r="F1060" s="124" t="str">
        <f t="shared" si="100"/>
        <v/>
      </c>
      <c r="G1060" s="125"/>
      <c r="H1060" s="124">
        <f t="shared" si="101"/>
        <v>0</v>
      </c>
    </row>
    <row r="1061" spans="2:8" ht="15" hidden="1" customHeight="1">
      <c r="B1061" s="126" t="str">
        <f t="shared" si="97"/>
        <v/>
      </c>
      <c r="C1061" s="127" t="str">
        <f t="shared" si="96"/>
        <v/>
      </c>
      <c r="D1061" s="123" t="str">
        <f t="shared" si="98"/>
        <v/>
      </c>
      <c r="E1061" s="124" t="str">
        <f t="shared" si="99"/>
        <v/>
      </c>
      <c r="F1061" s="124" t="str">
        <f t="shared" si="100"/>
        <v/>
      </c>
      <c r="G1061" s="125"/>
      <c r="H1061" s="124">
        <f t="shared" si="101"/>
        <v>0</v>
      </c>
    </row>
    <row r="1062" spans="2:8" ht="15" hidden="1" customHeight="1">
      <c r="B1062" s="126" t="str">
        <f t="shared" si="97"/>
        <v/>
      </c>
      <c r="C1062" s="127" t="str">
        <f t="shared" si="96"/>
        <v/>
      </c>
      <c r="D1062" s="123" t="str">
        <f t="shared" si="98"/>
        <v/>
      </c>
      <c r="E1062" s="124" t="str">
        <f t="shared" si="99"/>
        <v/>
      </c>
      <c r="F1062" s="124" t="str">
        <f t="shared" si="100"/>
        <v/>
      </c>
      <c r="G1062" s="125"/>
      <c r="H1062" s="124">
        <f t="shared" si="101"/>
        <v>0</v>
      </c>
    </row>
    <row r="1063" spans="2:8" ht="15" hidden="1" customHeight="1">
      <c r="B1063" s="126" t="str">
        <f t="shared" si="97"/>
        <v/>
      </c>
      <c r="C1063" s="127" t="str">
        <f t="shared" si="96"/>
        <v/>
      </c>
      <c r="D1063" s="123" t="str">
        <f t="shared" si="98"/>
        <v/>
      </c>
      <c r="E1063" s="124" t="str">
        <f t="shared" si="99"/>
        <v/>
      </c>
      <c r="F1063" s="124" t="str">
        <f t="shared" si="100"/>
        <v/>
      </c>
      <c r="G1063" s="125"/>
      <c r="H1063" s="124">
        <f t="shared" si="101"/>
        <v>0</v>
      </c>
    </row>
    <row r="1064" spans="2:8" ht="15" hidden="1" customHeight="1">
      <c r="B1064" s="126" t="str">
        <f t="shared" si="97"/>
        <v/>
      </c>
      <c r="C1064" s="127" t="str">
        <f t="shared" si="96"/>
        <v/>
      </c>
      <c r="D1064" s="123" t="str">
        <f t="shared" si="98"/>
        <v/>
      </c>
      <c r="E1064" s="124" t="str">
        <f t="shared" si="99"/>
        <v/>
      </c>
      <c r="F1064" s="124" t="str">
        <f t="shared" si="100"/>
        <v/>
      </c>
      <c r="G1064" s="125"/>
      <c r="H1064" s="124">
        <f t="shared" si="101"/>
        <v>0</v>
      </c>
    </row>
    <row r="1065" spans="2:8" ht="15" hidden="1" customHeight="1">
      <c r="B1065" s="126" t="str">
        <f t="shared" si="97"/>
        <v/>
      </c>
      <c r="C1065" s="127" t="str">
        <f t="shared" si="96"/>
        <v/>
      </c>
      <c r="D1065" s="123" t="str">
        <f t="shared" si="98"/>
        <v/>
      </c>
      <c r="E1065" s="124" t="str">
        <f t="shared" si="99"/>
        <v/>
      </c>
      <c r="F1065" s="124" t="str">
        <f t="shared" si="100"/>
        <v/>
      </c>
      <c r="G1065" s="125"/>
      <c r="H1065" s="124">
        <f t="shared" si="101"/>
        <v>0</v>
      </c>
    </row>
    <row r="1066" spans="2:8" ht="15" hidden="1" customHeight="1">
      <c r="B1066" s="126" t="str">
        <f t="shared" si="97"/>
        <v/>
      </c>
      <c r="C1066" s="127" t="str">
        <f t="shared" si="96"/>
        <v/>
      </c>
      <c r="D1066" s="123" t="str">
        <f t="shared" si="98"/>
        <v/>
      </c>
      <c r="E1066" s="124" t="str">
        <f t="shared" si="99"/>
        <v/>
      </c>
      <c r="F1066" s="124" t="str">
        <f t="shared" si="100"/>
        <v/>
      </c>
      <c r="G1066" s="125"/>
      <c r="H1066" s="124">
        <f t="shared" si="101"/>
        <v>0</v>
      </c>
    </row>
    <row r="1067" spans="2:8" ht="15" hidden="1" customHeight="1">
      <c r="B1067" s="126" t="str">
        <f t="shared" si="97"/>
        <v/>
      </c>
      <c r="C1067" s="127" t="str">
        <f t="shared" si="96"/>
        <v/>
      </c>
      <c r="D1067" s="123" t="str">
        <f t="shared" si="98"/>
        <v/>
      </c>
      <c r="E1067" s="124" t="str">
        <f t="shared" si="99"/>
        <v/>
      </c>
      <c r="F1067" s="124" t="str">
        <f t="shared" si="100"/>
        <v/>
      </c>
      <c r="G1067" s="125"/>
      <c r="H1067" s="124">
        <f t="shared" si="101"/>
        <v>0</v>
      </c>
    </row>
    <row r="1068" spans="2:8" ht="15" hidden="1" customHeight="1">
      <c r="B1068" s="126" t="str">
        <f t="shared" si="97"/>
        <v/>
      </c>
      <c r="C1068" s="127" t="str">
        <f t="shared" si="96"/>
        <v/>
      </c>
      <c r="D1068" s="123" t="str">
        <f t="shared" si="98"/>
        <v/>
      </c>
      <c r="E1068" s="124" t="str">
        <f t="shared" si="99"/>
        <v/>
      </c>
      <c r="F1068" s="124" t="str">
        <f t="shared" si="100"/>
        <v/>
      </c>
      <c r="G1068" s="125"/>
      <c r="H1068" s="124">
        <f t="shared" si="101"/>
        <v>0</v>
      </c>
    </row>
    <row r="1069" spans="2:8" ht="15" hidden="1" customHeight="1">
      <c r="B1069" s="126" t="str">
        <f t="shared" si="97"/>
        <v/>
      </c>
      <c r="C1069" s="127" t="str">
        <f t="shared" si="96"/>
        <v/>
      </c>
      <c r="D1069" s="123" t="str">
        <f t="shared" si="98"/>
        <v/>
      </c>
      <c r="E1069" s="124" t="str">
        <f t="shared" si="99"/>
        <v/>
      </c>
      <c r="F1069" s="124" t="str">
        <f t="shared" si="100"/>
        <v/>
      </c>
      <c r="G1069" s="125"/>
      <c r="H1069" s="124">
        <f t="shared" si="101"/>
        <v>0</v>
      </c>
    </row>
    <row r="1070" spans="2:8" ht="15" hidden="1" customHeight="1">
      <c r="B1070" s="126" t="str">
        <f t="shared" si="97"/>
        <v/>
      </c>
      <c r="C1070" s="127" t="str">
        <f t="shared" si="96"/>
        <v/>
      </c>
      <c r="D1070" s="123" t="str">
        <f t="shared" si="98"/>
        <v/>
      </c>
      <c r="E1070" s="124" t="str">
        <f t="shared" si="99"/>
        <v/>
      </c>
      <c r="F1070" s="124" t="str">
        <f t="shared" si="100"/>
        <v/>
      </c>
      <c r="G1070" s="125"/>
      <c r="H1070" s="124">
        <f t="shared" si="101"/>
        <v>0</v>
      </c>
    </row>
    <row r="1071" spans="2:8" ht="15" hidden="1" customHeight="1">
      <c r="B1071" s="126" t="str">
        <f t="shared" si="97"/>
        <v/>
      </c>
      <c r="C1071" s="127" t="str">
        <f t="shared" si="96"/>
        <v/>
      </c>
      <c r="D1071" s="123" t="str">
        <f t="shared" si="98"/>
        <v/>
      </c>
      <c r="E1071" s="124" t="str">
        <f t="shared" si="99"/>
        <v/>
      </c>
      <c r="F1071" s="124" t="str">
        <f t="shared" si="100"/>
        <v/>
      </c>
      <c r="G1071" s="125"/>
      <c r="H1071" s="124">
        <f t="shared" si="101"/>
        <v>0</v>
      </c>
    </row>
    <row r="1072" spans="2:8" ht="15" hidden="1" customHeight="1">
      <c r="B1072" s="126" t="str">
        <f t="shared" si="97"/>
        <v/>
      </c>
      <c r="C1072" s="127" t="str">
        <f t="shared" si="96"/>
        <v/>
      </c>
      <c r="D1072" s="123" t="str">
        <f t="shared" si="98"/>
        <v/>
      </c>
      <c r="E1072" s="124" t="str">
        <f t="shared" si="99"/>
        <v/>
      </c>
      <c r="F1072" s="124" t="str">
        <f t="shared" si="100"/>
        <v/>
      </c>
      <c r="G1072" s="125"/>
      <c r="H1072" s="124">
        <f t="shared" si="101"/>
        <v>0</v>
      </c>
    </row>
    <row r="1073" spans="2:8" ht="15" hidden="1" customHeight="1">
      <c r="B1073" s="126" t="str">
        <f t="shared" si="97"/>
        <v/>
      </c>
      <c r="C1073" s="127" t="str">
        <f t="shared" si="96"/>
        <v/>
      </c>
      <c r="D1073" s="123" t="str">
        <f t="shared" si="98"/>
        <v/>
      </c>
      <c r="E1073" s="124" t="str">
        <f t="shared" si="99"/>
        <v/>
      </c>
      <c r="F1073" s="124" t="str">
        <f t="shared" si="100"/>
        <v/>
      </c>
      <c r="G1073" s="125"/>
      <c r="H1073" s="124">
        <f t="shared" si="101"/>
        <v>0</v>
      </c>
    </row>
    <row r="1074" spans="2:8" ht="15" hidden="1" customHeight="1">
      <c r="B1074" s="126" t="str">
        <f t="shared" si="97"/>
        <v/>
      </c>
      <c r="C1074" s="127" t="str">
        <f t="shared" si="96"/>
        <v/>
      </c>
      <c r="D1074" s="123" t="str">
        <f t="shared" si="98"/>
        <v/>
      </c>
      <c r="E1074" s="124" t="str">
        <f t="shared" si="99"/>
        <v/>
      </c>
      <c r="F1074" s="124" t="str">
        <f t="shared" si="100"/>
        <v/>
      </c>
      <c r="G1074" s="125"/>
      <c r="H1074" s="124">
        <f t="shared" si="101"/>
        <v>0</v>
      </c>
    </row>
    <row r="1075" spans="2:8" ht="15" hidden="1" customHeight="1">
      <c r="B1075" s="126" t="str">
        <f t="shared" si="97"/>
        <v/>
      </c>
      <c r="C1075" s="127" t="str">
        <f t="shared" si="96"/>
        <v/>
      </c>
      <c r="D1075" s="123" t="str">
        <f t="shared" si="98"/>
        <v/>
      </c>
      <c r="E1075" s="124" t="str">
        <f t="shared" si="99"/>
        <v/>
      </c>
      <c r="F1075" s="124" t="str">
        <f t="shared" si="100"/>
        <v/>
      </c>
      <c r="G1075" s="125"/>
      <c r="H1075" s="124">
        <f t="shared" si="101"/>
        <v>0</v>
      </c>
    </row>
    <row r="1076" spans="2:8" ht="15" hidden="1" customHeight="1">
      <c r="B1076" s="126" t="str">
        <f t="shared" si="97"/>
        <v/>
      </c>
      <c r="C1076" s="127" t="str">
        <f t="shared" si="96"/>
        <v/>
      </c>
      <c r="D1076" s="123" t="str">
        <f t="shared" si="98"/>
        <v/>
      </c>
      <c r="E1076" s="124" t="str">
        <f t="shared" si="99"/>
        <v/>
      </c>
      <c r="F1076" s="124" t="str">
        <f t="shared" si="100"/>
        <v/>
      </c>
      <c r="G1076" s="125"/>
      <c r="H1076" s="124">
        <f t="shared" si="101"/>
        <v>0</v>
      </c>
    </row>
    <row r="1077" spans="2:8" ht="15" hidden="1" customHeight="1">
      <c r="B1077" s="126" t="str">
        <f t="shared" si="97"/>
        <v/>
      </c>
      <c r="C1077" s="127" t="str">
        <f t="shared" si="96"/>
        <v/>
      </c>
      <c r="D1077" s="123" t="str">
        <f t="shared" si="98"/>
        <v/>
      </c>
      <c r="E1077" s="124" t="str">
        <f t="shared" si="99"/>
        <v/>
      </c>
      <c r="F1077" s="124" t="str">
        <f t="shared" si="100"/>
        <v/>
      </c>
      <c r="G1077" s="125"/>
      <c r="H1077" s="124">
        <f t="shared" si="101"/>
        <v>0</v>
      </c>
    </row>
    <row r="1078" spans="2:8" ht="15" hidden="1" customHeight="1">
      <c r="B1078" s="126" t="str">
        <f t="shared" si="97"/>
        <v/>
      </c>
      <c r="C1078" s="127" t="str">
        <f t="shared" si="96"/>
        <v/>
      </c>
      <c r="D1078" s="123" t="str">
        <f t="shared" si="98"/>
        <v/>
      </c>
      <c r="E1078" s="124" t="str">
        <f t="shared" si="99"/>
        <v/>
      </c>
      <c r="F1078" s="124" t="str">
        <f t="shared" si="100"/>
        <v/>
      </c>
      <c r="G1078" s="125"/>
      <c r="H1078" s="124">
        <f t="shared" si="101"/>
        <v>0</v>
      </c>
    </row>
    <row r="1079" spans="2:8" ht="15" hidden="1" customHeight="1">
      <c r="B1079" s="126" t="str">
        <f t="shared" si="97"/>
        <v/>
      </c>
      <c r="C1079" s="127" t="str">
        <f t="shared" si="96"/>
        <v/>
      </c>
      <c r="D1079" s="123" t="str">
        <f t="shared" si="98"/>
        <v/>
      </c>
      <c r="E1079" s="124" t="str">
        <f t="shared" si="99"/>
        <v/>
      </c>
      <c r="F1079" s="124" t="str">
        <f t="shared" si="100"/>
        <v/>
      </c>
      <c r="G1079" s="125"/>
      <c r="H1079" s="124">
        <f t="shared" si="101"/>
        <v>0</v>
      </c>
    </row>
    <row r="1080" spans="2:8" ht="15" hidden="1" customHeight="1">
      <c r="B1080" s="126" t="str">
        <f t="shared" si="97"/>
        <v/>
      </c>
      <c r="C1080" s="127" t="str">
        <f t="shared" si="96"/>
        <v/>
      </c>
      <c r="D1080" s="123" t="str">
        <f t="shared" si="98"/>
        <v/>
      </c>
      <c r="E1080" s="124" t="str">
        <f t="shared" si="99"/>
        <v/>
      </c>
      <c r="F1080" s="124" t="str">
        <f t="shared" si="100"/>
        <v/>
      </c>
      <c r="G1080" s="125"/>
      <c r="H1080" s="124">
        <f t="shared" si="101"/>
        <v>0</v>
      </c>
    </row>
    <row r="1081" spans="2:8" ht="15" hidden="1" customHeight="1">
      <c r="B1081" s="126" t="str">
        <f t="shared" si="97"/>
        <v/>
      </c>
      <c r="C1081" s="127" t="str">
        <f t="shared" si="96"/>
        <v/>
      </c>
      <c r="D1081" s="123" t="str">
        <f t="shared" si="98"/>
        <v/>
      </c>
      <c r="E1081" s="124" t="str">
        <f t="shared" si="99"/>
        <v/>
      </c>
      <c r="F1081" s="124" t="str">
        <f t="shared" si="100"/>
        <v/>
      </c>
      <c r="G1081" s="125"/>
      <c r="H1081" s="124">
        <f t="shared" si="101"/>
        <v>0</v>
      </c>
    </row>
    <row r="1082" spans="2:8" ht="15" hidden="1" customHeight="1">
      <c r="B1082" s="126" t="str">
        <f t="shared" si="97"/>
        <v/>
      </c>
      <c r="C1082" s="127" t="str">
        <f t="shared" si="96"/>
        <v/>
      </c>
      <c r="D1082" s="123" t="str">
        <f t="shared" si="98"/>
        <v/>
      </c>
      <c r="E1082" s="124" t="str">
        <f t="shared" si="99"/>
        <v/>
      </c>
      <c r="F1082" s="124" t="str">
        <f t="shared" si="100"/>
        <v/>
      </c>
      <c r="G1082" s="125"/>
      <c r="H1082" s="124">
        <f t="shared" si="101"/>
        <v>0</v>
      </c>
    </row>
    <row r="1083" spans="2:8" ht="15" hidden="1" customHeight="1">
      <c r="B1083" s="126" t="str">
        <f t="shared" si="97"/>
        <v/>
      </c>
      <c r="C1083" s="127" t="str">
        <f t="shared" si="96"/>
        <v/>
      </c>
      <c r="D1083" s="123" t="str">
        <f t="shared" si="98"/>
        <v/>
      </c>
      <c r="E1083" s="124" t="str">
        <f t="shared" si="99"/>
        <v/>
      </c>
      <c r="F1083" s="124" t="str">
        <f t="shared" si="100"/>
        <v/>
      </c>
      <c r="G1083" s="125"/>
      <c r="H1083" s="124">
        <f t="shared" si="101"/>
        <v>0</v>
      </c>
    </row>
    <row r="1084" spans="2:8" ht="15" hidden="1" customHeight="1">
      <c r="B1084" s="126" t="str">
        <f t="shared" si="97"/>
        <v/>
      </c>
      <c r="C1084" s="127" t="str">
        <f t="shared" si="96"/>
        <v/>
      </c>
      <c r="D1084" s="123" t="str">
        <f t="shared" si="98"/>
        <v/>
      </c>
      <c r="E1084" s="124" t="str">
        <f t="shared" si="99"/>
        <v/>
      </c>
      <c r="F1084" s="124" t="str">
        <f t="shared" si="100"/>
        <v/>
      </c>
      <c r="G1084" s="125"/>
      <c r="H1084" s="124">
        <f t="shared" si="101"/>
        <v>0</v>
      </c>
    </row>
    <row r="1085" spans="2:8" ht="15" hidden="1" customHeight="1">
      <c r="B1085" s="126" t="str">
        <f t="shared" si="97"/>
        <v/>
      </c>
      <c r="C1085" s="127" t="str">
        <f t="shared" si="96"/>
        <v/>
      </c>
      <c r="D1085" s="123" t="str">
        <f t="shared" si="98"/>
        <v/>
      </c>
      <c r="E1085" s="124" t="str">
        <f t="shared" si="99"/>
        <v/>
      </c>
      <c r="F1085" s="124" t="str">
        <f t="shared" si="100"/>
        <v/>
      </c>
      <c r="G1085" s="125"/>
      <c r="H1085" s="124">
        <f t="shared" si="101"/>
        <v>0</v>
      </c>
    </row>
    <row r="1086" spans="2:8" ht="15" hidden="1" customHeight="1">
      <c r="B1086" s="126" t="str">
        <f t="shared" si="97"/>
        <v/>
      </c>
      <c r="C1086" s="127" t="str">
        <f t="shared" si="96"/>
        <v/>
      </c>
      <c r="D1086" s="123" t="str">
        <f t="shared" si="98"/>
        <v/>
      </c>
      <c r="E1086" s="124" t="str">
        <f t="shared" si="99"/>
        <v/>
      </c>
      <c r="F1086" s="124" t="str">
        <f t="shared" si="100"/>
        <v/>
      </c>
      <c r="G1086" s="125"/>
      <c r="H1086" s="124">
        <f t="shared" si="101"/>
        <v>0</v>
      </c>
    </row>
    <row r="1087" spans="2:8" ht="15" hidden="1" customHeight="1">
      <c r="B1087" s="126" t="str">
        <f t="shared" si="97"/>
        <v/>
      </c>
      <c r="C1087" s="127" t="str">
        <f t="shared" si="96"/>
        <v/>
      </c>
      <c r="D1087" s="123" t="str">
        <f t="shared" si="98"/>
        <v/>
      </c>
      <c r="E1087" s="124" t="str">
        <f t="shared" si="99"/>
        <v/>
      </c>
      <c r="F1087" s="124" t="str">
        <f t="shared" si="100"/>
        <v/>
      </c>
      <c r="G1087" s="125"/>
      <c r="H1087" s="124">
        <f t="shared" si="101"/>
        <v>0</v>
      </c>
    </row>
    <row r="1088" spans="2:8" ht="15" hidden="1" customHeight="1">
      <c r="B1088" s="126" t="str">
        <f t="shared" si="97"/>
        <v/>
      </c>
      <c r="C1088" s="127" t="str">
        <f t="shared" si="96"/>
        <v/>
      </c>
      <c r="D1088" s="123" t="str">
        <f t="shared" si="98"/>
        <v/>
      </c>
      <c r="E1088" s="124" t="str">
        <f t="shared" si="99"/>
        <v/>
      </c>
      <c r="F1088" s="124" t="str">
        <f t="shared" si="100"/>
        <v/>
      </c>
      <c r="G1088" s="125"/>
      <c r="H1088" s="124">
        <f t="shared" si="101"/>
        <v>0</v>
      </c>
    </row>
    <row r="1089" spans="2:8" ht="15" hidden="1" customHeight="1">
      <c r="B1089" s="126" t="str">
        <f t="shared" si="97"/>
        <v/>
      </c>
      <c r="C1089" s="127" t="str">
        <f t="shared" si="96"/>
        <v/>
      </c>
      <c r="D1089" s="123" t="str">
        <f t="shared" si="98"/>
        <v/>
      </c>
      <c r="E1089" s="124" t="str">
        <f t="shared" si="99"/>
        <v/>
      </c>
      <c r="F1089" s="124" t="str">
        <f t="shared" si="100"/>
        <v/>
      </c>
      <c r="G1089" s="125"/>
      <c r="H1089" s="124">
        <f t="shared" si="101"/>
        <v>0</v>
      </c>
    </row>
    <row r="1090" spans="2:8" ht="15" hidden="1" customHeight="1">
      <c r="B1090" s="126" t="str">
        <f t="shared" si="97"/>
        <v/>
      </c>
      <c r="C1090" s="127" t="str">
        <f t="shared" si="96"/>
        <v/>
      </c>
      <c r="D1090" s="123" t="str">
        <f t="shared" si="98"/>
        <v/>
      </c>
      <c r="E1090" s="124" t="str">
        <f t="shared" si="99"/>
        <v/>
      </c>
      <c r="F1090" s="124" t="str">
        <f t="shared" si="100"/>
        <v/>
      </c>
      <c r="G1090" s="125"/>
      <c r="H1090" s="124">
        <f t="shared" si="101"/>
        <v>0</v>
      </c>
    </row>
    <row r="1091" spans="2:8" ht="15" hidden="1" customHeight="1">
      <c r="B1091" s="126" t="str">
        <f t="shared" si="97"/>
        <v/>
      </c>
      <c r="C1091" s="127" t="str">
        <f t="shared" si="96"/>
        <v/>
      </c>
      <c r="D1091" s="123" t="str">
        <f t="shared" si="98"/>
        <v/>
      </c>
      <c r="E1091" s="124" t="str">
        <f t="shared" si="99"/>
        <v/>
      </c>
      <c r="F1091" s="124" t="str">
        <f t="shared" si="100"/>
        <v/>
      </c>
      <c r="G1091" s="125"/>
      <c r="H1091" s="124">
        <f t="shared" si="101"/>
        <v>0</v>
      </c>
    </row>
    <row r="1092" spans="2:8" ht="15" hidden="1" customHeight="1">
      <c r="B1092" s="126" t="str">
        <f t="shared" si="97"/>
        <v/>
      </c>
      <c r="C1092" s="127" t="str">
        <f t="shared" si="96"/>
        <v/>
      </c>
      <c r="D1092" s="123" t="str">
        <f t="shared" si="98"/>
        <v/>
      </c>
      <c r="E1092" s="124" t="str">
        <f t="shared" si="99"/>
        <v/>
      </c>
      <c r="F1092" s="124" t="str">
        <f t="shared" si="100"/>
        <v/>
      </c>
      <c r="G1092" s="125"/>
      <c r="H1092" s="124">
        <f t="shared" si="101"/>
        <v>0</v>
      </c>
    </row>
    <row r="1093" spans="2:8" ht="15" hidden="1" customHeight="1">
      <c r="B1093" s="126" t="str">
        <f t="shared" si="97"/>
        <v/>
      </c>
      <c r="C1093" s="127" t="str">
        <f t="shared" si="96"/>
        <v/>
      </c>
      <c r="D1093" s="123" t="str">
        <f t="shared" si="98"/>
        <v/>
      </c>
      <c r="E1093" s="124" t="str">
        <f t="shared" si="99"/>
        <v/>
      </c>
      <c r="F1093" s="124" t="str">
        <f t="shared" si="100"/>
        <v/>
      </c>
      <c r="G1093" s="125"/>
      <c r="H1093" s="124">
        <f t="shared" si="101"/>
        <v>0</v>
      </c>
    </row>
    <row r="1094" spans="2:8" ht="15" hidden="1" customHeight="1">
      <c r="B1094" s="126" t="str">
        <f t="shared" si="97"/>
        <v/>
      </c>
      <c r="C1094" s="127" t="str">
        <f t="shared" si="96"/>
        <v/>
      </c>
      <c r="D1094" s="123" t="str">
        <f t="shared" si="98"/>
        <v/>
      </c>
      <c r="E1094" s="124" t="str">
        <f t="shared" si="99"/>
        <v/>
      </c>
      <c r="F1094" s="124" t="str">
        <f t="shared" si="100"/>
        <v/>
      </c>
      <c r="G1094" s="125"/>
      <c r="H1094" s="124">
        <f t="shared" si="101"/>
        <v>0</v>
      </c>
    </row>
    <row r="1095" spans="2:8" ht="15" hidden="1" customHeight="1">
      <c r="B1095" s="126" t="str">
        <f t="shared" si="97"/>
        <v/>
      </c>
      <c r="C1095" s="127" t="str">
        <f t="shared" si="96"/>
        <v/>
      </c>
      <c r="D1095" s="123" t="str">
        <f t="shared" si="98"/>
        <v/>
      </c>
      <c r="E1095" s="124" t="str">
        <f t="shared" si="99"/>
        <v/>
      </c>
      <c r="F1095" s="124" t="str">
        <f t="shared" si="100"/>
        <v/>
      </c>
      <c r="G1095" s="125"/>
      <c r="H1095" s="124">
        <f t="shared" si="101"/>
        <v>0</v>
      </c>
    </row>
    <row r="1096" spans="2:8" ht="15" hidden="1" customHeight="1">
      <c r="B1096" s="126" t="str">
        <f t="shared" si="97"/>
        <v/>
      </c>
      <c r="C1096" s="127" t="str">
        <f t="shared" si="96"/>
        <v/>
      </c>
      <c r="D1096" s="123" t="str">
        <f t="shared" si="98"/>
        <v/>
      </c>
      <c r="E1096" s="124" t="str">
        <f t="shared" si="99"/>
        <v/>
      </c>
      <c r="F1096" s="124" t="str">
        <f t="shared" si="100"/>
        <v/>
      </c>
      <c r="G1096" s="125"/>
      <c r="H1096" s="124">
        <f t="shared" si="101"/>
        <v>0</v>
      </c>
    </row>
    <row r="1097" spans="2:8" ht="15" hidden="1" customHeight="1">
      <c r="B1097" s="126" t="str">
        <f t="shared" si="97"/>
        <v/>
      </c>
      <c r="C1097" s="127" t="str">
        <f t="shared" si="96"/>
        <v/>
      </c>
      <c r="D1097" s="123" t="str">
        <f t="shared" si="98"/>
        <v/>
      </c>
      <c r="E1097" s="124" t="str">
        <f t="shared" si="99"/>
        <v/>
      </c>
      <c r="F1097" s="124" t="str">
        <f t="shared" si="100"/>
        <v/>
      </c>
      <c r="G1097" s="125"/>
      <c r="H1097" s="124">
        <f t="shared" si="101"/>
        <v>0</v>
      </c>
    </row>
    <row r="1098" spans="2:8" ht="15" hidden="1" customHeight="1">
      <c r="B1098" s="126" t="str">
        <f t="shared" si="97"/>
        <v/>
      </c>
      <c r="C1098" s="127" t="str">
        <f t="shared" si="96"/>
        <v/>
      </c>
      <c r="D1098" s="123" t="str">
        <f t="shared" si="98"/>
        <v/>
      </c>
      <c r="E1098" s="124" t="str">
        <f t="shared" si="99"/>
        <v/>
      </c>
      <c r="F1098" s="124" t="str">
        <f t="shared" si="100"/>
        <v/>
      </c>
      <c r="G1098" s="125"/>
      <c r="H1098" s="124">
        <f t="shared" si="101"/>
        <v>0</v>
      </c>
    </row>
    <row r="1099" spans="2:8" ht="15" hidden="1" customHeight="1">
      <c r="B1099" s="126" t="str">
        <f t="shared" si="97"/>
        <v/>
      </c>
      <c r="C1099" s="127" t="str">
        <f t="shared" si="96"/>
        <v/>
      </c>
      <c r="D1099" s="123" t="str">
        <f t="shared" si="98"/>
        <v/>
      </c>
      <c r="E1099" s="124" t="str">
        <f t="shared" si="99"/>
        <v/>
      </c>
      <c r="F1099" s="124" t="str">
        <f t="shared" si="100"/>
        <v/>
      </c>
      <c r="G1099" s="125"/>
      <c r="H1099" s="124">
        <f t="shared" si="101"/>
        <v>0</v>
      </c>
    </row>
    <row r="1100" spans="2:8" ht="15" hidden="1" customHeight="1">
      <c r="B1100" s="126" t="str">
        <f t="shared" si="97"/>
        <v/>
      </c>
      <c r="C1100" s="127" t="str">
        <f t="shared" si="96"/>
        <v/>
      </c>
      <c r="D1100" s="123" t="str">
        <f t="shared" si="98"/>
        <v/>
      </c>
      <c r="E1100" s="124" t="str">
        <f t="shared" si="99"/>
        <v/>
      </c>
      <c r="F1100" s="124" t="str">
        <f t="shared" si="100"/>
        <v/>
      </c>
      <c r="G1100" s="125"/>
      <c r="H1100" s="124">
        <f t="shared" si="101"/>
        <v>0</v>
      </c>
    </row>
    <row r="1101" spans="2:8" ht="15" hidden="1" customHeight="1">
      <c r="B1101" s="126" t="str">
        <f t="shared" si="97"/>
        <v/>
      </c>
      <c r="C1101" s="127" t="str">
        <f t="shared" si="96"/>
        <v/>
      </c>
      <c r="D1101" s="123" t="str">
        <f t="shared" si="98"/>
        <v/>
      </c>
      <c r="E1101" s="124" t="str">
        <f t="shared" si="99"/>
        <v/>
      </c>
      <c r="F1101" s="124" t="str">
        <f t="shared" si="100"/>
        <v/>
      </c>
      <c r="G1101" s="125"/>
      <c r="H1101" s="124">
        <f t="shared" si="101"/>
        <v>0</v>
      </c>
    </row>
    <row r="1102" spans="2:8" ht="15" hidden="1" customHeight="1">
      <c r="B1102" s="126" t="str">
        <f t="shared" si="97"/>
        <v/>
      </c>
      <c r="C1102" s="127" t="str">
        <f t="shared" si="96"/>
        <v/>
      </c>
      <c r="D1102" s="123" t="str">
        <f t="shared" si="98"/>
        <v/>
      </c>
      <c r="E1102" s="124" t="str">
        <f t="shared" si="99"/>
        <v/>
      </c>
      <c r="F1102" s="124" t="str">
        <f t="shared" si="100"/>
        <v/>
      </c>
      <c r="G1102" s="125"/>
      <c r="H1102" s="124">
        <f t="shared" si="101"/>
        <v>0</v>
      </c>
    </row>
    <row r="1103" spans="2:8" ht="15" hidden="1" customHeight="1">
      <c r="B1103" s="126" t="str">
        <f t="shared" si="97"/>
        <v/>
      </c>
      <c r="C1103" s="127" t="str">
        <f t="shared" si="96"/>
        <v/>
      </c>
      <c r="D1103" s="123" t="str">
        <f t="shared" si="98"/>
        <v/>
      </c>
      <c r="E1103" s="124" t="str">
        <f t="shared" si="99"/>
        <v/>
      </c>
      <c r="F1103" s="124" t="str">
        <f t="shared" si="100"/>
        <v/>
      </c>
      <c r="G1103" s="125"/>
      <c r="H1103" s="124">
        <f t="shared" si="101"/>
        <v>0</v>
      </c>
    </row>
    <row r="1104" spans="2:8" ht="15" hidden="1" customHeight="1">
      <c r="B1104" s="126" t="str">
        <f t="shared" si="97"/>
        <v/>
      </c>
      <c r="C1104" s="127" t="str">
        <f t="shared" si="96"/>
        <v/>
      </c>
      <c r="D1104" s="123" t="str">
        <f t="shared" si="98"/>
        <v/>
      </c>
      <c r="E1104" s="124" t="str">
        <f t="shared" si="99"/>
        <v/>
      </c>
      <c r="F1104" s="124" t="str">
        <f t="shared" si="100"/>
        <v/>
      </c>
      <c r="G1104" s="125"/>
      <c r="H1104" s="124">
        <f t="shared" si="101"/>
        <v>0</v>
      </c>
    </row>
    <row r="1105" spans="2:8" ht="15" hidden="1" customHeight="1">
      <c r="B1105" s="126" t="str">
        <f t="shared" si="97"/>
        <v/>
      </c>
      <c r="C1105" s="127" t="str">
        <f t="shared" si="96"/>
        <v/>
      </c>
      <c r="D1105" s="123" t="str">
        <f t="shared" si="98"/>
        <v/>
      </c>
      <c r="E1105" s="124" t="str">
        <f t="shared" si="99"/>
        <v/>
      </c>
      <c r="F1105" s="124" t="str">
        <f t="shared" si="100"/>
        <v/>
      </c>
      <c r="G1105" s="125"/>
      <c r="H1105" s="124">
        <f t="shared" si="101"/>
        <v>0</v>
      </c>
    </row>
    <row r="1106" spans="2:8" ht="15" hidden="1" customHeight="1">
      <c r="B1106" s="126" t="str">
        <f t="shared" si="97"/>
        <v/>
      </c>
      <c r="C1106" s="127" t="str">
        <f t="shared" si="96"/>
        <v/>
      </c>
      <c r="D1106" s="123" t="str">
        <f t="shared" si="98"/>
        <v/>
      </c>
      <c r="E1106" s="124" t="str">
        <f t="shared" si="99"/>
        <v/>
      </c>
      <c r="F1106" s="124" t="str">
        <f t="shared" si="100"/>
        <v/>
      </c>
      <c r="G1106" s="125"/>
      <c r="H1106" s="124">
        <f t="shared" si="101"/>
        <v>0</v>
      </c>
    </row>
    <row r="1107" spans="2:8" ht="15" hidden="1" customHeight="1">
      <c r="B1107" s="126" t="str">
        <f t="shared" si="97"/>
        <v/>
      </c>
      <c r="C1107" s="127" t="str">
        <f t="shared" si="96"/>
        <v/>
      </c>
      <c r="D1107" s="123" t="str">
        <f t="shared" si="98"/>
        <v/>
      </c>
      <c r="E1107" s="124" t="str">
        <f t="shared" si="99"/>
        <v/>
      </c>
      <c r="F1107" s="124" t="str">
        <f t="shared" si="100"/>
        <v/>
      </c>
      <c r="G1107" s="125"/>
      <c r="H1107" s="124">
        <f t="shared" si="101"/>
        <v>0</v>
      </c>
    </row>
    <row r="1108" spans="2:8" ht="15" hidden="1" customHeight="1">
      <c r="B1108" s="126" t="str">
        <f t="shared" si="97"/>
        <v/>
      </c>
      <c r="C1108" s="127" t="str">
        <f t="shared" si="96"/>
        <v/>
      </c>
      <c r="D1108" s="123" t="str">
        <f t="shared" si="98"/>
        <v/>
      </c>
      <c r="E1108" s="124" t="str">
        <f t="shared" si="99"/>
        <v/>
      </c>
      <c r="F1108" s="124" t="str">
        <f t="shared" si="100"/>
        <v/>
      </c>
      <c r="G1108" s="125"/>
      <c r="H1108" s="124">
        <f t="shared" si="101"/>
        <v>0</v>
      </c>
    </row>
    <row r="1109" spans="2:8" ht="15" hidden="1" customHeight="1">
      <c r="B1109" s="126" t="str">
        <f t="shared" si="97"/>
        <v/>
      </c>
      <c r="C1109" s="127" t="str">
        <f t="shared" si="96"/>
        <v/>
      </c>
      <c r="D1109" s="123" t="str">
        <f t="shared" si="98"/>
        <v/>
      </c>
      <c r="E1109" s="124" t="str">
        <f t="shared" si="99"/>
        <v/>
      </c>
      <c r="F1109" s="124" t="str">
        <f t="shared" si="100"/>
        <v/>
      </c>
      <c r="G1109" s="125"/>
      <c r="H1109" s="124">
        <f t="shared" si="101"/>
        <v>0</v>
      </c>
    </row>
    <row r="1110" spans="2:8" ht="15" hidden="1" customHeight="1">
      <c r="B1110" s="126" t="str">
        <f t="shared" si="97"/>
        <v/>
      </c>
      <c r="C1110" s="127" t="str">
        <f t="shared" si="96"/>
        <v/>
      </c>
      <c r="D1110" s="123" t="str">
        <f t="shared" si="98"/>
        <v/>
      </c>
      <c r="E1110" s="124" t="str">
        <f t="shared" si="99"/>
        <v/>
      </c>
      <c r="F1110" s="124" t="str">
        <f t="shared" si="100"/>
        <v/>
      </c>
      <c r="G1110" s="125"/>
      <c r="H1110" s="124">
        <f t="shared" si="101"/>
        <v>0</v>
      </c>
    </row>
    <row r="1111" spans="2:8" ht="15" hidden="1" customHeight="1">
      <c r="B1111" s="126" t="str">
        <f t="shared" si="97"/>
        <v/>
      </c>
      <c r="C1111" s="127" t="str">
        <f t="shared" si="96"/>
        <v/>
      </c>
      <c r="D1111" s="123" t="str">
        <f t="shared" si="98"/>
        <v/>
      </c>
      <c r="E1111" s="124" t="str">
        <f t="shared" si="99"/>
        <v/>
      </c>
      <c r="F1111" s="124" t="str">
        <f t="shared" si="100"/>
        <v/>
      </c>
      <c r="G1111" s="125"/>
      <c r="H1111" s="124">
        <f t="shared" si="101"/>
        <v>0</v>
      </c>
    </row>
    <row r="1112" spans="2:8" ht="15" hidden="1" customHeight="1">
      <c r="B1112" s="126" t="str">
        <f t="shared" si="97"/>
        <v/>
      </c>
      <c r="C1112" s="127" t="str">
        <f t="shared" si="96"/>
        <v/>
      </c>
      <c r="D1112" s="123" t="str">
        <f t="shared" si="98"/>
        <v/>
      </c>
      <c r="E1112" s="124" t="str">
        <f t="shared" si="99"/>
        <v/>
      </c>
      <c r="F1112" s="124" t="str">
        <f t="shared" si="100"/>
        <v/>
      </c>
      <c r="G1112" s="125"/>
      <c r="H1112" s="124">
        <f t="shared" si="101"/>
        <v>0</v>
      </c>
    </row>
    <row r="1113" spans="2:8" ht="15" hidden="1" customHeight="1">
      <c r="B1113" s="126" t="str">
        <f t="shared" si="97"/>
        <v/>
      </c>
      <c r="C1113" s="127" t="str">
        <f t="shared" si="96"/>
        <v/>
      </c>
      <c r="D1113" s="123" t="str">
        <f t="shared" si="98"/>
        <v/>
      </c>
      <c r="E1113" s="124" t="str">
        <f t="shared" si="99"/>
        <v/>
      </c>
      <c r="F1113" s="124" t="str">
        <f t="shared" si="100"/>
        <v/>
      </c>
      <c r="G1113" s="125"/>
      <c r="H1113" s="124">
        <f t="shared" si="101"/>
        <v>0</v>
      </c>
    </row>
    <row r="1114" spans="2:8" ht="15" hidden="1" customHeight="1">
      <c r="B1114" s="126" t="str">
        <f t="shared" si="97"/>
        <v/>
      </c>
      <c r="C1114" s="127" t="str">
        <f t="shared" ref="C1114:C1177" si="102">IF(B1114="","",IF(B1114&lt;=$D$16,IF(payments_per_year=26,DATE(YEAR(start_date),MONTH(start_date),DAY(start_date)+14*B1114),IF(payments_per_year=52,DATE(YEAR(start_date),MONTH(start_date),DAY(start_date)+7*B1114),DATE(YEAR(start_date),MONTH(start_date)+B1114*12/$D$11,DAY(start_date)))),""))</f>
        <v/>
      </c>
      <c r="D1114" s="123" t="str">
        <f t="shared" si="98"/>
        <v/>
      </c>
      <c r="E1114" s="124" t="str">
        <f t="shared" si="99"/>
        <v/>
      </c>
      <c r="F1114" s="124" t="str">
        <f t="shared" si="100"/>
        <v/>
      </c>
      <c r="G1114" s="125"/>
      <c r="H1114" s="124">
        <f t="shared" si="101"/>
        <v>0</v>
      </c>
    </row>
    <row r="1115" spans="2:8" ht="15" hidden="1" customHeight="1">
      <c r="B1115" s="126" t="str">
        <f t="shared" si="97"/>
        <v/>
      </c>
      <c r="C1115" s="127" t="str">
        <f t="shared" si="102"/>
        <v/>
      </c>
      <c r="D1115" s="123" t="str">
        <f t="shared" si="98"/>
        <v/>
      </c>
      <c r="E1115" s="124" t="str">
        <f t="shared" si="99"/>
        <v/>
      </c>
      <c r="F1115" s="124" t="str">
        <f t="shared" si="100"/>
        <v/>
      </c>
      <c r="G1115" s="125"/>
      <c r="H1115" s="124">
        <f t="shared" si="101"/>
        <v>0</v>
      </c>
    </row>
    <row r="1116" spans="2:8" ht="15" hidden="1" customHeight="1">
      <c r="B1116" s="126" t="str">
        <f t="shared" si="97"/>
        <v/>
      </c>
      <c r="C1116" s="127" t="str">
        <f t="shared" si="102"/>
        <v/>
      </c>
      <c r="D1116" s="123" t="str">
        <f t="shared" si="98"/>
        <v/>
      </c>
      <c r="E1116" s="124" t="str">
        <f t="shared" si="99"/>
        <v/>
      </c>
      <c r="F1116" s="124" t="str">
        <f t="shared" si="100"/>
        <v/>
      </c>
      <c r="G1116" s="125"/>
      <c r="H1116" s="124">
        <f t="shared" si="101"/>
        <v>0</v>
      </c>
    </row>
    <row r="1117" spans="2:8" ht="15" hidden="1" customHeight="1">
      <c r="B1117" s="126" t="str">
        <f t="shared" ref="B1117:B1180" si="103">IF(B1116&lt;$D$16,IF(H1116&gt;0,B1116+1,""),"")</f>
        <v/>
      </c>
      <c r="C1117" s="127" t="str">
        <f t="shared" si="102"/>
        <v/>
      </c>
      <c r="D1117" s="123" t="str">
        <f t="shared" ref="D1117:D1180" si="104">IF(C1117="","",IF($D$15+F1117&gt;H1116,ROUND(H1116+F1117,2),$D$15))</f>
        <v/>
      </c>
      <c r="E1117" s="124" t="str">
        <f t="shared" ref="E1117:E1180" si="105">IF(C1117="","",D1117-F1117)</f>
        <v/>
      </c>
      <c r="F1117" s="124" t="str">
        <f t="shared" ref="F1117:F1180" si="106">IF(C1117="","",ROUND(H1116*$D$9/payments_per_year,2))</f>
        <v/>
      </c>
      <c r="G1117" s="125"/>
      <c r="H1117" s="124">
        <f t="shared" ref="H1117:H1180" si="107">IF(B1117="",0,ROUND(H1116-E1117-G1117,2))</f>
        <v>0</v>
      </c>
    </row>
    <row r="1118" spans="2:8" ht="15" hidden="1" customHeight="1">
      <c r="B1118" s="126" t="str">
        <f t="shared" si="103"/>
        <v/>
      </c>
      <c r="C1118" s="127" t="str">
        <f t="shared" si="102"/>
        <v/>
      </c>
      <c r="D1118" s="123" t="str">
        <f t="shared" si="104"/>
        <v/>
      </c>
      <c r="E1118" s="124" t="str">
        <f t="shared" si="105"/>
        <v/>
      </c>
      <c r="F1118" s="124" t="str">
        <f t="shared" si="106"/>
        <v/>
      </c>
      <c r="G1118" s="125"/>
      <c r="H1118" s="124">
        <f t="shared" si="107"/>
        <v>0</v>
      </c>
    </row>
    <row r="1119" spans="2:8" ht="15" hidden="1" customHeight="1">
      <c r="B1119" s="126" t="str">
        <f t="shared" si="103"/>
        <v/>
      </c>
      <c r="C1119" s="127" t="str">
        <f t="shared" si="102"/>
        <v/>
      </c>
      <c r="D1119" s="123" t="str">
        <f t="shared" si="104"/>
        <v/>
      </c>
      <c r="E1119" s="124" t="str">
        <f t="shared" si="105"/>
        <v/>
      </c>
      <c r="F1119" s="124" t="str">
        <f t="shared" si="106"/>
        <v/>
      </c>
      <c r="G1119" s="125"/>
      <c r="H1119" s="124">
        <f t="shared" si="107"/>
        <v>0</v>
      </c>
    </row>
    <row r="1120" spans="2:8" ht="15" hidden="1" customHeight="1">
      <c r="B1120" s="126" t="str">
        <f t="shared" si="103"/>
        <v/>
      </c>
      <c r="C1120" s="127" t="str">
        <f t="shared" si="102"/>
        <v/>
      </c>
      <c r="D1120" s="123" t="str">
        <f t="shared" si="104"/>
        <v/>
      </c>
      <c r="E1120" s="124" t="str">
        <f t="shared" si="105"/>
        <v/>
      </c>
      <c r="F1120" s="124" t="str">
        <f t="shared" si="106"/>
        <v/>
      </c>
      <c r="G1120" s="125"/>
      <c r="H1120" s="124">
        <f t="shared" si="107"/>
        <v>0</v>
      </c>
    </row>
    <row r="1121" spans="2:8" ht="15" hidden="1" customHeight="1">
      <c r="B1121" s="126" t="str">
        <f t="shared" si="103"/>
        <v/>
      </c>
      <c r="C1121" s="127" t="str">
        <f t="shared" si="102"/>
        <v/>
      </c>
      <c r="D1121" s="123" t="str">
        <f t="shared" si="104"/>
        <v/>
      </c>
      <c r="E1121" s="124" t="str">
        <f t="shared" si="105"/>
        <v/>
      </c>
      <c r="F1121" s="124" t="str">
        <f t="shared" si="106"/>
        <v/>
      </c>
      <c r="G1121" s="125"/>
      <c r="H1121" s="124">
        <f t="shared" si="107"/>
        <v>0</v>
      </c>
    </row>
    <row r="1122" spans="2:8" ht="15" hidden="1" customHeight="1">
      <c r="B1122" s="126" t="str">
        <f t="shared" si="103"/>
        <v/>
      </c>
      <c r="C1122" s="127" t="str">
        <f t="shared" si="102"/>
        <v/>
      </c>
      <c r="D1122" s="123" t="str">
        <f t="shared" si="104"/>
        <v/>
      </c>
      <c r="E1122" s="124" t="str">
        <f t="shared" si="105"/>
        <v/>
      </c>
      <c r="F1122" s="124" t="str">
        <f t="shared" si="106"/>
        <v/>
      </c>
      <c r="G1122" s="125"/>
      <c r="H1122" s="124">
        <f t="shared" si="107"/>
        <v>0</v>
      </c>
    </row>
    <row r="1123" spans="2:8" ht="15" hidden="1" customHeight="1">
      <c r="B1123" s="126" t="str">
        <f t="shared" si="103"/>
        <v/>
      </c>
      <c r="C1123" s="127" t="str">
        <f t="shared" si="102"/>
        <v/>
      </c>
      <c r="D1123" s="123" t="str">
        <f t="shared" si="104"/>
        <v/>
      </c>
      <c r="E1123" s="124" t="str">
        <f t="shared" si="105"/>
        <v/>
      </c>
      <c r="F1123" s="124" t="str">
        <f t="shared" si="106"/>
        <v/>
      </c>
      <c r="G1123" s="125"/>
      <c r="H1123" s="124">
        <f t="shared" si="107"/>
        <v>0</v>
      </c>
    </row>
    <row r="1124" spans="2:8" ht="15" hidden="1" customHeight="1">
      <c r="B1124" s="126" t="str">
        <f t="shared" si="103"/>
        <v/>
      </c>
      <c r="C1124" s="127" t="str">
        <f t="shared" si="102"/>
        <v/>
      </c>
      <c r="D1124" s="123" t="str">
        <f t="shared" si="104"/>
        <v/>
      </c>
      <c r="E1124" s="124" t="str">
        <f t="shared" si="105"/>
        <v/>
      </c>
      <c r="F1124" s="124" t="str">
        <f t="shared" si="106"/>
        <v/>
      </c>
      <c r="G1124" s="125"/>
      <c r="H1124" s="124">
        <f t="shared" si="107"/>
        <v>0</v>
      </c>
    </row>
    <row r="1125" spans="2:8" ht="15" hidden="1" customHeight="1">
      <c r="B1125" s="126" t="str">
        <f t="shared" si="103"/>
        <v/>
      </c>
      <c r="C1125" s="127" t="str">
        <f t="shared" si="102"/>
        <v/>
      </c>
      <c r="D1125" s="123" t="str">
        <f t="shared" si="104"/>
        <v/>
      </c>
      <c r="E1125" s="124" t="str">
        <f t="shared" si="105"/>
        <v/>
      </c>
      <c r="F1125" s="124" t="str">
        <f t="shared" si="106"/>
        <v/>
      </c>
      <c r="G1125" s="125"/>
      <c r="H1125" s="124">
        <f t="shared" si="107"/>
        <v>0</v>
      </c>
    </row>
    <row r="1126" spans="2:8" ht="15" hidden="1" customHeight="1">
      <c r="B1126" s="126" t="str">
        <f t="shared" si="103"/>
        <v/>
      </c>
      <c r="C1126" s="127" t="str">
        <f t="shared" si="102"/>
        <v/>
      </c>
      <c r="D1126" s="123" t="str">
        <f t="shared" si="104"/>
        <v/>
      </c>
      <c r="E1126" s="124" t="str">
        <f t="shared" si="105"/>
        <v/>
      </c>
      <c r="F1126" s="124" t="str">
        <f t="shared" si="106"/>
        <v/>
      </c>
      <c r="G1126" s="125"/>
      <c r="H1126" s="124">
        <f t="shared" si="107"/>
        <v>0</v>
      </c>
    </row>
    <row r="1127" spans="2:8" ht="15" hidden="1" customHeight="1">
      <c r="B1127" s="126" t="str">
        <f t="shared" si="103"/>
        <v/>
      </c>
      <c r="C1127" s="127" t="str">
        <f t="shared" si="102"/>
        <v/>
      </c>
      <c r="D1127" s="123" t="str">
        <f t="shared" si="104"/>
        <v/>
      </c>
      <c r="E1127" s="124" t="str">
        <f t="shared" si="105"/>
        <v/>
      </c>
      <c r="F1127" s="124" t="str">
        <f t="shared" si="106"/>
        <v/>
      </c>
      <c r="G1127" s="125"/>
      <c r="H1127" s="124">
        <f t="shared" si="107"/>
        <v>0</v>
      </c>
    </row>
    <row r="1128" spans="2:8" ht="15" hidden="1" customHeight="1">
      <c r="B1128" s="126" t="str">
        <f t="shared" si="103"/>
        <v/>
      </c>
      <c r="C1128" s="127" t="str">
        <f t="shared" si="102"/>
        <v/>
      </c>
      <c r="D1128" s="123" t="str">
        <f t="shared" si="104"/>
        <v/>
      </c>
      <c r="E1128" s="124" t="str">
        <f t="shared" si="105"/>
        <v/>
      </c>
      <c r="F1128" s="124" t="str">
        <f t="shared" si="106"/>
        <v/>
      </c>
      <c r="G1128" s="125"/>
      <c r="H1128" s="124">
        <f t="shared" si="107"/>
        <v>0</v>
      </c>
    </row>
    <row r="1129" spans="2:8" ht="15" hidden="1" customHeight="1">
      <c r="B1129" s="126" t="str">
        <f t="shared" si="103"/>
        <v/>
      </c>
      <c r="C1129" s="127" t="str">
        <f t="shared" si="102"/>
        <v/>
      </c>
      <c r="D1129" s="123" t="str">
        <f t="shared" si="104"/>
        <v/>
      </c>
      <c r="E1129" s="124" t="str">
        <f t="shared" si="105"/>
        <v/>
      </c>
      <c r="F1129" s="124" t="str">
        <f t="shared" si="106"/>
        <v/>
      </c>
      <c r="G1129" s="125"/>
      <c r="H1129" s="124">
        <f t="shared" si="107"/>
        <v>0</v>
      </c>
    </row>
    <row r="1130" spans="2:8" ht="15" hidden="1" customHeight="1">
      <c r="B1130" s="126" t="str">
        <f t="shared" si="103"/>
        <v/>
      </c>
      <c r="C1130" s="127" t="str">
        <f t="shared" si="102"/>
        <v/>
      </c>
      <c r="D1130" s="123" t="str">
        <f t="shared" si="104"/>
        <v/>
      </c>
      <c r="E1130" s="124" t="str">
        <f t="shared" si="105"/>
        <v/>
      </c>
      <c r="F1130" s="124" t="str">
        <f t="shared" si="106"/>
        <v/>
      </c>
      <c r="G1130" s="125"/>
      <c r="H1130" s="124">
        <f t="shared" si="107"/>
        <v>0</v>
      </c>
    </row>
    <row r="1131" spans="2:8" ht="15" hidden="1" customHeight="1">
      <c r="B1131" s="126" t="str">
        <f t="shared" si="103"/>
        <v/>
      </c>
      <c r="C1131" s="127" t="str">
        <f t="shared" si="102"/>
        <v/>
      </c>
      <c r="D1131" s="123" t="str">
        <f t="shared" si="104"/>
        <v/>
      </c>
      <c r="E1131" s="124" t="str">
        <f t="shared" si="105"/>
        <v/>
      </c>
      <c r="F1131" s="124" t="str">
        <f t="shared" si="106"/>
        <v/>
      </c>
      <c r="G1131" s="125"/>
      <c r="H1131" s="124">
        <f t="shared" si="107"/>
        <v>0</v>
      </c>
    </row>
    <row r="1132" spans="2:8" ht="15" hidden="1" customHeight="1">
      <c r="B1132" s="126" t="str">
        <f t="shared" si="103"/>
        <v/>
      </c>
      <c r="C1132" s="127" t="str">
        <f t="shared" si="102"/>
        <v/>
      </c>
      <c r="D1132" s="123" t="str">
        <f t="shared" si="104"/>
        <v/>
      </c>
      <c r="E1132" s="124" t="str">
        <f t="shared" si="105"/>
        <v/>
      </c>
      <c r="F1132" s="124" t="str">
        <f t="shared" si="106"/>
        <v/>
      </c>
      <c r="G1132" s="125"/>
      <c r="H1132" s="124">
        <f t="shared" si="107"/>
        <v>0</v>
      </c>
    </row>
    <row r="1133" spans="2:8" ht="15" hidden="1" customHeight="1">
      <c r="B1133" s="126" t="str">
        <f t="shared" si="103"/>
        <v/>
      </c>
      <c r="C1133" s="127" t="str">
        <f t="shared" si="102"/>
        <v/>
      </c>
      <c r="D1133" s="123" t="str">
        <f t="shared" si="104"/>
        <v/>
      </c>
      <c r="E1133" s="124" t="str">
        <f t="shared" si="105"/>
        <v/>
      </c>
      <c r="F1133" s="124" t="str">
        <f t="shared" si="106"/>
        <v/>
      </c>
      <c r="G1133" s="125"/>
      <c r="H1133" s="124">
        <f t="shared" si="107"/>
        <v>0</v>
      </c>
    </row>
    <row r="1134" spans="2:8" ht="15" hidden="1" customHeight="1">
      <c r="B1134" s="126" t="str">
        <f t="shared" si="103"/>
        <v/>
      </c>
      <c r="C1134" s="127" t="str">
        <f t="shared" si="102"/>
        <v/>
      </c>
      <c r="D1134" s="123" t="str">
        <f t="shared" si="104"/>
        <v/>
      </c>
      <c r="E1134" s="124" t="str">
        <f t="shared" si="105"/>
        <v/>
      </c>
      <c r="F1134" s="124" t="str">
        <f t="shared" si="106"/>
        <v/>
      </c>
      <c r="G1134" s="125"/>
      <c r="H1134" s="124">
        <f t="shared" si="107"/>
        <v>0</v>
      </c>
    </row>
    <row r="1135" spans="2:8" ht="15" hidden="1" customHeight="1">
      <c r="B1135" s="126" t="str">
        <f t="shared" si="103"/>
        <v/>
      </c>
      <c r="C1135" s="127" t="str">
        <f t="shared" si="102"/>
        <v/>
      </c>
      <c r="D1135" s="123" t="str">
        <f t="shared" si="104"/>
        <v/>
      </c>
      <c r="E1135" s="124" t="str">
        <f t="shared" si="105"/>
        <v/>
      </c>
      <c r="F1135" s="124" t="str">
        <f t="shared" si="106"/>
        <v/>
      </c>
      <c r="G1135" s="125"/>
      <c r="H1135" s="124">
        <f t="shared" si="107"/>
        <v>0</v>
      </c>
    </row>
    <row r="1136" spans="2:8" ht="15" hidden="1" customHeight="1">
      <c r="B1136" s="126" t="str">
        <f t="shared" si="103"/>
        <v/>
      </c>
      <c r="C1136" s="127" t="str">
        <f t="shared" si="102"/>
        <v/>
      </c>
      <c r="D1136" s="123" t="str">
        <f t="shared" si="104"/>
        <v/>
      </c>
      <c r="E1136" s="124" t="str">
        <f t="shared" si="105"/>
        <v/>
      </c>
      <c r="F1136" s="124" t="str">
        <f t="shared" si="106"/>
        <v/>
      </c>
      <c r="G1136" s="125"/>
      <c r="H1136" s="124">
        <f t="shared" si="107"/>
        <v>0</v>
      </c>
    </row>
    <row r="1137" spans="2:8" ht="15" hidden="1" customHeight="1">
      <c r="B1137" s="126" t="str">
        <f t="shared" si="103"/>
        <v/>
      </c>
      <c r="C1137" s="127" t="str">
        <f t="shared" si="102"/>
        <v/>
      </c>
      <c r="D1137" s="123" t="str">
        <f t="shared" si="104"/>
        <v/>
      </c>
      <c r="E1137" s="124" t="str">
        <f t="shared" si="105"/>
        <v/>
      </c>
      <c r="F1137" s="124" t="str">
        <f t="shared" si="106"/>
        <v/>
      </c>
      <c r="G1137" s="125"/>
      <c r="H1137" s="124">
        <f t="shared" si="107"/>
        <v>0</v>
      </c>
    </row>
    <row r="1138" spans="2:8" ht="15" hidden="1" customHeight="1">
      <c r="B1138" s="126" t="str">
        <f t="shared" si="103"/>
        <v/>
      </c>
      <c r="C1138" s="127" t="str">
        <f t="shared" si="102"/>
        <v/>
      </c>
      <c r="D1138" s="123" t="str">
        <f t="shared" si="104"/>
        <v/>
      </c>
      <c r="E1138" s="124" t="str">
        <f t="shared" si="105"/>
        <v/>
      </c>
      <c r="F1138" s="124" t="str">
        <f t="shared" si="106"/>
        <v/>
      </c>
      <c r="G1138" s="125"/>
      <c r="H1138" s="124">
        <f t="shared" si="107"/>
        <v>0</v>
      </c>
    </row>
    <row r="1139" spans="2:8" ht="15" hidden="1" customHeight="1">
      <c r="B1139" s="126" t="str">
        <f t="shared" si="103"/>
        <v/>
      </c>
      <c r="C1139" s="127" t="str">
        <f t="shared" si="102"/>
        <v/>
      </c>
      <c r="D1139" s="123" t="str">
        <f t="shared" si="104"/>
        <v/>
      </c>
      <c r="E1139" s="124" t="str">
        <f t="shared" si="105"/>
        <v/>
      </c>
      <c r="F1139" s="124" t="str">
        <f t="shared" si="106"/>
        <v/>
      </c>
      <c r="G1139" s="125"/>
      <c r="H1139" s="124">
        <f t="shared" si="107"/>
        <v>0</v>
      </c>
    </row>
    <row r="1140" spans="2:8" ht="15" hidden="1" customHeight="1">
      <c r="B1140" s="126" t="str">
        <f t="shared" si="103"/>
        <v/>
      </c>
      <c r="C1140" s="127" t="str">
        <f t="shared" si="102"/>
        <v/>
      </c>
      <c r="D1140" s="123" t="str">
        <f t="shared" si="104"/>
        <v/>
      </c>
      <c r="E1140" s="124" t="str">
        <f t="shared" si="105"/>
        <v/>
      </c>
      <c r="F1140" s="124" t="str">
        <f t="shared" si="106"/>
        <v/>
      </c>
      <c r="G1140" s="125"/>
      <c r="H1140" s="124">
        <f t="shared" si="107"/>
        <v>0</v>
      </c>
    </row>
    <row r="1141" spans="2:8" ht="15" hidden="1" customHeight="1">
      <c r="B1141" s="126" t="str">
        <f t="shared" si="103"/>
        <v/>
      </c>
      <c r="C1141" s="127" t="str">
        <f t="shared" si="102"/>
        <v/>
      </c>
      <c r="D1141" s="123" t="str">
        <f t="shared" si="104"/>
        <v/>
      </c>
      <c r="E1141" s="124" t="str">
        <f t="shared" si="105"/>
        <v/>
      </c>
      <c r="F1141" s="124" t="str">
        <f t="shared" si="106"/>
        <v/>
      </c>
      <c r="G1141" s="125"/>
      <c r="H1141" s="124">
        <f t="shared" si="107"/>
        <v>0</v>
      </c>
    </row>
    <row r="1142" spans="2:8" ht="15" hidden="1" customHeight="1">
      <c r="B1142" s="126" t="str">
        <f t="shared" si="103"/>
        <v/>
      </c>
      <c r="C1142" s="127" t="str">
        <f t="shared" si="102"/>
        <v/>
      </c>
      <c r="D1142" s="123" t="str">
        <f t="shared" si="104"/>
        <v/>
      </c>
      <c r="E1142" s="124" t="str">
        <f t="shared" si="105"/>
        <v/>
      </c>
      <c r="F1142" s="124" t="str">
        <f t="shared" si="106"/>
        <v/>
      </c>
      <c r="G1142" s="125"/>
      <c r="H1142" s="124">
        <f t="shared" si="107"/>
        <v>0</v>
      </c>
    </row>
    <row r="1143" spans="2:8" ht="15" hidden="1" customHeight="1">
      <c r="B1143" s="126" t="str">
        <f t="shared" si="103"/>
        <v/>
      </c>
      <c r="C1143" s="127" t="str">
        <f t="shared" si="102"/>
        <v/>
      </c>
      <c r="D1143" s="123" t="str">
        <f t="shared" si="104"/>
        <v/>
      </c>
      <c r="E1143" s="124" t="str">
        <f t="shared" si="105"/>
        <v/>
      </c>
      <c r="F1143" s="124" t="str">
        <f t="shared" si="106"/>
        <v/>
      </c>
      <c r="G1143" s="125"/>
      <c r="H1143" s="124">
        <f t="shared" si="107"/>
        <v>0</v>
      </c>
    </row>
    <row r="1144" spans="2:8" ht="15" hidden="1" customHeight="1">
      <c r="B1144" s="126" t="str">
        <f t="shared" si="103"/>
        <v/>
      </c>
      <c r="C1144" s="127" t="str">
        <f t="shared" si="102"/>
        <v/>
      </c>
      <c r="D1144" s="123" t="str">
        <f t="shared" si="104"/>
        <v/>
      </c>
      <c r="E1144" s="124" t="str">
        <f t="shared" si="105"/>
        <v/>
      </c>
      <c r="F1144" s="124" t="str">
        <f t="shared" si="106"/>
        <v/>
      </c>
      <c r="G1144" s="125"/>
      <c r="H1144" s="124">
        <f t="shared" si="107"/>
        <v>0</v>
      </c>
    </row>
    <row r="1145" spans="2:8" ht="15" hidden="1" customHeight="1">
      <c r="B1145" s="126" t="str">
        <f t="shared" si="103"/>
        <v/>
      </c>
      <c r="C1145" s="127" t="str">
        <f t="shared" si="102"/>
        <v/>
      </c>
      <c r="D1145" s="123" t="str">
        <f t="shared" si="104"/>
        <v/>
      </c>
      <c r="E1145" s="124" t="str">
        <f t="shared" si="105"/>
        <v/>
      </c>
      <c r="F1145" s="124" t="str">
        <f t="shared" si="106"/>
        <v/>
      </c>
      <c r="G1145" s="125"/>
      <c r="H1145" s="124">
        <f t="shared" si="107"/>
        <v>0</v>
      </c>
    </row>
    <row r="1146" spans="2:8" ht="15" hidden="1" customHeight="1">
      <c r="B1146" s="126" t="str">
        <f t="shared" si="103"/>
        <v/>
      </c>
      <c r="C1146" s="127" t="str">
        <f t="shared" si="102"/>
        <v/>
      </c>
      <c r="D1146" s="123" t="str">
        <f t="shared" si="104"/>
        <v/>
      </c>
      <c r="E1146" s="124" t="str">
        <f t="shared" si="105"/>
        <v/>
      </c>
      <c r="F1146" s="124" t="str">
        <f t="shared" si="106"/>
        <v/>
      </c>
      <c r="G1146" s="125"/>
      <c r="H1146" s="124">
        <f t="shared" si="107"/>
        <v>0</v>
      </c>
    </row>
    <row r="1147" spans="2:8" ht="15" hidden="1" customHeight="1">
      <c r="B1147" s="126" t="str">
        <f t="shared" si="103"/>
        <v/>
      </c>
      <c r="C1147" s="127" t="str">
        <f t="shared" si="102"/>
        <v/>
      </c>
      <c r="D1147" s="123" t="str">
        <f t="shared" si="104"/>
        <v/>
      </c>
      <c r="E1147" s="124" t="str">
        <f t="shared" si="105"/>
        <v/>
      </c>
      <c r="F1147" s="124" t="str">
        <f t="shared" si="106"/>
        <v/>
      </c>
      <c r="G1147" s="125"/>
      <c r="H1147" s="124">
        <f t="shared" si="107"/>
        <v>0</v>
      </c>
    </row>
    <row r="1148" spans="2:8" ht="15" hidden="1" customHeight="1">
      <c r="B1148" s="126" t="str">
        <f t="shared" si="103"/>
        <v/>
      </c>
      <c r="C1148" s="127" t="str">
        <f t="shared" si="102"/>
        <v/>
      </c>
      <c r="D1148" s="123" t="str">
        <f t="shared" si="104"/>
        <v/>
      </c>
      <c r="E1148" s="124" t="str">
        <f t="shared" si="105"/>
        <v/>
      </c>
      <c r="F1148" s="124" t="str">
        <f t="shared" si="106"/>
        <v/>
      </c>
      <c r="G1148" s="125"/>
      <c r="H1148" s="124">
        <f t="shared" si="107"/>
        <v>0</v>
      </c>
    </row>
    <row r="1149" spans="2:8" ht="15" hidden="1" customHeight="1">
      <c r="B1149" s="126" t="str">
        <f t="shared" si="103"/>
        <v/>
      </c>
      <c r="C1149" s="127" t="str">
        <f t="shared" si="102"/>
        <v/>
      </c>
      <c r="D1149" s="123" t="str">
        <f t="shared" si="104"/>
        <v/>
      </c>
      <c r="E1149" s="124" t="str">
        <f t="shared" si="105"/>
        <v/>
      </c>
      <c r="F1149" s="124" t="str">
        <f t="shared" si="106"/>
        <v/>
      </c>
      <c r="G1149" s="125"/>
      <c r="H1149" s="124">
        <f t="shared" si="107"/>
        <v>0</v>
      </c>
    </row>
    <row r="1150" spans="2:8" ht="15" hidden="1" customHeight="1">
      <c r="B1150" s="126" t="str">
        <f t="shared" si="103"/>
        <v/>
      </c>
      <c r="C1150" s="127" t="str">
        <f t="shared" si="102"/>
        <v/>
      </c>
      <c r="D1150" s="123" t="str">
        <f t="shared" si="104"/>
        <v/>
      </c>
      <c r="E1150" s="124" t="str">
        <f t="shared" si="105"/>
        <v/>
      </c>
      <c r="F1150" s="124" t="str">
        <f t="shared" si="106"/>
        <v/>
      </c>
      <c r="G1150" s="125"/>
      <c r="H1150" s="124">
        <f t="shared" si="107"/>
        <v>0</v>
      </c>
    </row>
    <row r="1151" spans="2:8" ht="15" hidden="1" customHeight="1">
      <c r="B1151" s="126" t="str">
        <f t="shared" si="103"/>
        <v/>
      </c>
      <c r="C1151" s="127" t="str">
        <f t="shared" si="102"/>
        <v/>
      </c>
      <c r="D1151" s="123" t="str">
        <f t="shared" si="104"/>
        <v/>
      </c>
      <c r="E1151" s="124" t="str">
        <f t="shared" si="105"/>
        <v/>
      </c>
      <c r="F1151" s="124" t="str">
        <f t="shared" si="106"/>
        <v/>
      </c>
      <c r="G1151" s="125"/>
      <c r="H1151" s="124">
        <f t="shared" si="107"/>
        <v>0</v>
      </c>
    </row>
    <row r="1152" spans="2:8" ht="15" hidden="1" customHeight="1">
      <c r="B1152" s="126" t="str">
        <f t="shared" si="103"/>
        <v/>
      </c>
      <c r="C1152" s="127" t="str">
        <f t="shared" si="102"/>
        <v/>
      </c>
      <c r="D1152" s="123" t="str">
        <f t="shared" si="104"/>
        <v/>
      </c>
      <c r="E1152" s="124" t="str">
        <f t="shared" si="105"/>
        <v/>
      </c>
      <c r="F1152" s="124" t="str">
        <f t="shared" si="106"/>
        <v/>
      </c>
      <c r="G1152" s="125"/>
      <c r="H1152" s="124">
        <f t="shared" si="107"/>
        <v>0</v>
      </c>
    </row>
    <row r="1153" spans="2:8" ht="15" hidden="1" customHeight="1">
      <c r="B1153" s="126" t="str">
        <f t="shared" si="103"/>
        <v/>
      </c>
      <c r="C1153" s="127" t="str">
        <f t="shared" si="102"/>
        <v/>
      </c>
      <c r="D1153" s="123" t="str">
        <f t="shared" si="104"/>
        <v/>
      </c>
      <c r="E1153" s="124" t="str">
        <f t="shared" si="105"/>
        <v/>
      </c>
      <c r="F1153" s="124" t="str">
        <f t="shared" si="106"/>
        <v/>
      </c>
      <c r="G1153" s="125"/>
      <c r="H1153" s="124">
        <f t="shared" si="107"/>
        <v>0</v>
      </c>
    </row>
    <row r="1154" spans="2:8" ht="15" hidden="1" customHeight="1">
      <c r="B1154" s="126" t="str">
        <f t="shared" si="103"/>
        <v/>
      </c>
      <c r="C1154" s="127" t="str">
        <f t="shared" si="102"/>
        <v/>
      </c>
      <c r="D1154" s="123" t="str">
        <f t="shared" si="104"/>
        <v/>
      </c>
      <c r="E1154" s="124" t="str">
        <f t="shared" si="105"/>
        <v/>
      </c>
      <c r="F1154" s="124" t="str">
        <f t="shared" si="106"/>
        <v/>
      </c>
      <c r="G1154" s="125"/>
      <c r="H1154" s="124">
        <f t="shared" si="107"/>
        <v>0</v>
      </c>
    </row>
    <row r="1155" spans="2:8" ht="15" hidden="1" customHeight="1">
      <c r="B1155" s="126" t="str">
        <f t="shared" si="103"/>
        <v/>
      </c>
      <c r="C1155" s="127" t="str">
        <f t="shared" si="102"/>
        <v/>
      </c>
      <c r="D1155" s="123" t="str">
        <f t="shared" si="104"/>
        <v/>
      </c>
      <c r="E1155" s="124" t="str">
        <f t="shared" si="105"/>
        <v/>
      </c>
      <c r="F1155" s="124" t="str">
        <f t="shared" si="106"/>
        <v/>
      </c>
      <c r="G1155" s="125"/>
      <c r="H1155" s="124">
        <f t="shared" si="107"/>
        <v>0</v>
      </c>
    </row>
    <row r="1156" spans="2:8" ht="15" hidden="1" customHeight="1">
      <c r="B1156" s="126" t="str">
        <f t="shared" si="103"/>
        <v/>
      </c>
      <c r="C1156" s="127" t="str">
        <f t="shared" si="102"/>
        <v/>
      </c>
      <c r="D1156" s="123" t="str">
        <f t="shared" si="104"/>
        <v/>
      </c>
      <c r="E1156" s="124" t="str">
        <f t="shared" si="105"/>
        <v/>
      </c>
      <c r="F1156" s="124" t="str">
        <f t="shared" si="106"/>
        <v/>
      </c>
      <c r="G1156" s="125"/>
      <c r="H1156" s="124">
        <f t="shared" si="107"/>
        <v>0</v>
      </c>
    </row>
    <row r="1157" spans="2:8" ht="15" hidden="1" customHeight="1">
      <c r="B1157" s="126" t="str">
        <f t="shared" si="103"/>
        <v/>
      </c>
      <c r="C1157" s="127" t="str">
        <f t="shared" si="102"/>
        <v/>
      </c>
      <c r="D1157" s="123" t="str">
        <f t="shared" si="104"/>
        <v/>
      </c>
      <c r="E1157" s="124" t="str">
        <f t="shared" si="105"/>
        <v/>
      </c>
      <c r="F1157" s="124" t="str">
        <f t="shared" si="106"/>
        <v/>
      </c>
      <c r="G1157" s="125"/>
      <c r="H1157" s="124">
        <f t="shared" si="107"/>
        <v>0</v>
      </c>
    </row>
    <row r="1158" spans="2:8" ht="15" hidden="1" customHeight="1">
      <c r="B1158" s="126" t="str">
        <f t="shared" si="103"/>
        <v/>
      </c>
      <c r="C1158" s="127" t="str">
        <f t="shared" si="102"/>
        <v/>
      </c>
      <c r="D1158" s="123" t="str">
        <f t="shared" si="104"/>
        <v/>
      </c>
      <c r="E1158" s="124" t="str">
        <f t="shared" si="105"/>
        <v/>
      </c>
      <c r="F1158" s="124" t="str">
        <f t="shared" si="106"/>
        <v/>
      </c>
      <c r="G1158" s="125"/>
      <c r="H1158" s="124">
        <f t="shared" si="107"/>
        <v>0</v>
      </c>
    </row>
    <row r="1159" spans="2:8" ht="15" hidden="1" customHeight="1">
      <c r="B1159" s="126" t="str">
        <f t="shared" si="103"/>
        <v/>
      </c>
      <c r="C1159" s="127" t="str">
        <f t="shared" si="102"/>
        <v/>
      </c>
      <c r="D1159" s="123" t="str">
        <f t="shared" si="104"/>
        <v/>
      </c>
      <c r="E1159" s="124" t="str">
        <f t="shared" si="105"/>
        <v/>
      </c>
      <c r="F1159" s="124" t="str">
        <f t="shared" si="106"/>
        <v/>
      </c>
      <c r="G1159" s="125"/>
      <c r="H1159" s="124">
        <f t="shared" si="107"/>
        <v>0</v>
      </c>
    </row>
    <row r="1160" spans="2:8" ht="15" hidden="1" customHeight="1">
      <c r="B1160" s="126" t="str">
        <f t="shared" si="103"/>
        <v/>
      </c>
      <c r="C1160" s="127" t="str">
        <f t="shared" si="102"/>
        <v/>
      </c>
      <c r="D1160" s="123" t="str">
        <f t="shared" si="104"/>
        <v/>
      </c>
      <c r="E1160" s="124" t="str">
        <f t="shared" si="105"/>
        <v/>
      </c>
      <c r="F1160" s="124" t="str">
        <f t="shared" si="106"/>
        <v/>
      </c>
      <c r="G1160" s="125"/>
      <c r="H1160" s="124">
        <f t="shared" si="107"/>
        <v>0</v>
      </c>
    </row>
    <row r="1161" spans="2:8" ht="15" hidden="1" customHeight="1">
      <c r="B1161" s="126" t="str">
        <f t="shared" si="103"/>
        <v/>
      </c>
      <c r="C1161" s="127" t="str">
        <f t="shared" si="102"/>
        <v/>
      </c>
      <c r="D1161" s="123" t="str">
        <f t="shared" si="104"/>
        <v/>
      </c>
      <c r="E1161" s="124" t="str">
        <f t="shared" si="105"/>
        <v/>
      </c>
      <c r="F1161" s="124" t="str">
        <f t="shared" si="106"/>
        <v/>
      </c>
      <c r="G1161" s="125"/>
      <c r="H1161" s="124">
        <f t="shared" si="107"/>
        <v>0</v>
      </c>
    </row>
    <row r="1162" spans="2:8" ht="15" hidden="1" customHeight="1">
      <c r="B1162" s="126" t="str">
        <f t="shared" si="103"/>
        <v/>
      </c>
      <c r="C1162" s="127" t="str">
        <f t="shared" si="102"/>
        <v/>
      </c>
      <c r="D1162" s="123" t="str">
        <f t="shared" si="104"/>
        <v/>
      </c>
      <c r="E1162" s="124" t="str">
        <f t="shared" si="105"/>
        <v/>
      </c>
      <c r="F1162" s="124" t="str">
        <f t="shared" si="106"/>
        <v/>
      </c>
      <c r="G1162" s="125"/>
      <c r="H1162" s="124">
        <f t="shared" si="107"/>
        <v>0</v>
      </c>
    </row>
    <row r="1163" spans="2:8" ht="15" hidden="1" customHeight="1">
      <c r="B1163" s="126" t="str">
        <f t="shared" si="103"/>
        <v/>
      </c>
      <c r="C1163" s="127" t="str">
        <f t="shared" si="102"/>
        <v/>
      </c>
      <c r="D1163" s="123" t="str">
        <f t="shared" si="104"/>
        <v/>
      </c>
      <c r="E1163" s="124" t="str">
        <f t="shared" si="105"/>
        <v/>
      </c>
      <c r="F1163" s="124" t="str">
        <f t="shared" si="106"/>
        <v/>
      </c>
      <c r="G1163" s="125"/>
      <c r="H1163" s="124">
        <f t="shared" si="107"/>
        <v>0</v>
      </c>
    </row>
    <row r="1164" spans="2:8" ht="15" hidden="1" customHeight="1">
      <c r="B1164" s="126" t="str">
        <f t="shared" si="103"/>
        <v/>
      </c>
      <c r="C1164" s="127" t="str">
        <f t="shared" si="102"/>
        <v/>
      </c>
      <c r="D1164" s="123" t="str">
        <f t="shared" si="104"/>
        <v/>
      </c>
      <c r="E1164" s="124" t="str">
        <f t="shared" si="105"/>
        <v/>
      </c>
      <c r="F1164" s="124" t="str">
        <f t="shared" si="106"/>
        <v/>
      </c>
      <c r="G1164" s="125"/>
      <c r="H1164" s="124">
        <f t="shared" si="107"/>
        <v>0</v>
      </c>
    </row>
    <row r="1165" spans="2:8" ht="15" hidden="1" customHeight="1">
      <c r="B1165" s="126" t="str">
        <f t="shared" si="103"/>
        <v/>
      </c>
      <c r="C1165" s="127" t="str">
        <f t="shared" si="102"/>
        <v/>
      </c>
      <c r="D1165" s="123" t="str">
        <f t="shared" si="104"/>
        <v/>
      </c>
      <c r="E1165" s="124" t="str">
        <f t="shared" si="105"/>
        <v/>
      </c>
      <c r="F1165" s="124" t="str">
        <f t="shared" si="106"/>
        <v/>
      </c>
      <c r="G1165" s="125"/>
      <c r="H1165" s="124">
        <f t="shared" si="107"/>
        <v>0</v>
      </c>
    </row>
    <row r="1166" spans="2:8" ht="15" hidden="1" customHeight="1">
      <c r="B1166" s="126" t="str">
        <f t="shared" si="103"/>
        <v/>
      </c>
      <c r="C1166" s="127" t="str">
        <f t="shared" si="102"/>
        <v/>
      </c>
      <c r="D1166" s="123" t="str">
        <f t="shared" si="104"/>
        <v/>
      </c>
      <c r="E1166" s="124" t="str">
        <f t="shared" si="105"/>
        <v/>
      </c>
      <c r="F1166" s="124" t="str">
        <f t="shared" si="106"/>
        <v/>
      </c>
      <c r="G1166" s="125"/>
      <c r="H1166" s="124">
        <f t="shared" si="107"/>
        <v>0</v>
      </c>
    </row>
    <row r="1167" spans="2:8" ht="15" hidden="1" customHeight="1">
      <c r="B1167" s="126" t="str">
        <f t="shared" si="103"/>
        <v/>
      </c>
      <c r="C1167" s="127" t="str">
        <f t="shared" si="102"/>
        <v/>
      </c>
      <c r="D1167" s="123" t="str">
        <f t="shared" si="104"/>
        <v/>
      </c>
      <c r="E1167" s="124" t="str">
        <f t="shared" si="105"/>
        <v/>
      </c>
      <c r="F1167" s="124" t="str">
        <f t="shared" si="106"/>
        <v/>
      </c>
      <c r="G1167" s="125"/>
      <c r="H1167" s="124">
        <f t="shared" si="107"/>
        <v>0</v>
      </c>
    </row>
    <row r="1168" spans="2:8" ht="15" hidden="1" customHeight="1">
      <c r="B1168" s="126" t="str">
        <f t="shared" si="103"/>
        <v/>
      </c>
      <c r="C1168" s="127" t="str">
        <f t="shared" si="102"/>
        <v/>
      </c>
      <c r="D1168" s="123" t="str">
        <f t="shared" si="104"/>
        <v/>
      </c>
      <c r="E1168" s="124" t="str">
        <f t="shared" si="105"/>
        <v/>
      </c>
      <c r="F1168" s="124" t="str">
        <f t="shared" si="106"/>
        <v/>
      </c>
      <c r="G1168" s="125"/>
      <c r="H1168" s="124">
        <f t="shared" si="107"/>
        <v>0</v>
      </c>
    </row>
    <row r="1169" spans="2:8" ht="15" hidden="1" customHeight="1">
      <c r="B1169" s="126" t="str">
        <f t="shared" si="103"/>
        <v/>
      </c>
      <c r="C1169" s="127" t="str">
        <f t="shared" si="102"/>
        <v/>
      </c>
      <c r="D1169" s="123" t="str">
        <f t="shared" si="104"/>
        <v/>
      </c>
      <c r="E1169" s="124" t="str">
        <f t="shared" si="105"/>
        <v/>
      </c>
      <c r="F1169" s="124" t="str">
        <f t="shared" si="106"/>
        <v/>
      </c>
      <c r="G1169" s="125"/>
      <c r="H1169" s="124">
        <f t="shared" si="107"/>
        <v>0</v>
      </c>
    </row>
    <row r="1170" spans="2:8" ht="15" hidden="1" customHeight="1">
      <c r="B1170" s="126" t="str">
        <f t="shared" si="103"/>
        <v/>
      </c>
      <c r="C1170" s="127" t="str">
        <f t="shared" si="102"/>
        <v/>
      </c>
      <c r="D1170" s="123" t="str">
        <f t="shared" si="104"/>
        <v/>
      </c>
      <c r="E1170" s="124" t="str">
        <f t="shared" si="105"/>
        <v/>
      </c>
      <c r="F1170" s="124" t="str">
        <f t="shared" si="106"/>
        <v/>
      </c>
      <c r="G1170" s="125"/>
      <c r="H1170" s="124">
        <f t="shared" si="107"/>
        <v>0</v>
      </c>
    </row>
    <row r="1171" spans="2:8" ht="15" hidden="1" customHeight="1">
      <c r="B1171" s="126" t="str">
        <f t="shared" si="103"/>
        <v/>
      </c>
      <c r="C1171" s="127" t="str">
        <f t="shared" si="102"/>
        <v/>
      </c>
      <c r="D1171" s="123" t="str">
        <f t="shared" si="104"/>
        <v/>
      </c>
      <c r="E1171" s="124" t="str">
        <f t="shared" si="105"/>
        <v/>
      </c>
      <c r="F1171" s="124" t="str">
        <f t="shared" si="106"/>
        <v/>
      </c>
      <c r="G1171" s="125"/>
      <c r="H1171" s="124">
        <f t="shared" si="107"/>
        <v>0</v>
      </c>
    </row>
    <row r="1172" spans="2:8" ht="15" hidden="1" customHeight="1">
      <c r="B1172" s="126" t="str">
        <f t="shared" si="103"/>
        <v/>
      </c>
      <c r="C1172" s="127" t="str">
        <f t="shared" si="102"/>
        <v/>
      </c>
      <c r="D1172" s="123" t="str">
        <f t="shared" si="104"/>
        <v/>
      </c>
      <c r="E1172" s="124" t="str">
        <f t="shared" si="105"/>
        <v/>
      </c>
      <c r="F1172" s="124" t="str">
        <f t="shared" si="106"/>
        <v/>
      </c>
      <c r="G1172" s="125"/>
      <c r="H1172" s="124">
        <f t="shared" si="107"/>
        <v>0</v>
      </c>
    </row>
    <row r="1173" spans="2:8" ht="15" hidden="1" customHeight="1">
      <c r="B1173" s="126" t="str">
        <f t="shared" si="103"/>
        <v/>
      </c>
      <c r="C1173" s="127" t="str">
        <f t="shared" si="102"/>
        <v/>
      </c>
      <c r="D1173" s="123" t="str">
        <f t="shared" si="104"/>
        <v/>
      </c>
      <c r="E1173" s="124" t="str">
        <f t="shared" si="105"/>
        <v/>
      </c>
      <c r="F1173" s="124" t="str">
        <f t="shared" si="106"/>
        <v/>
      </c>
      <c r="G1173" s="125"/>
      <c r="H1173" s="124">
        <f t="shared" si="107"/>
        <v>0</v>
      </c>
    </row>
    <row r="1174" spans="2:8" ht="15" hidden="1" customHeight="1">
      <c r="B1174" s="126" t="str">
        <f t="shared" si="103"/>
        <v/>
      </c>
      <c r="C1174" s="127" t="str">
        <f t="shared" si="102"/>
        <v/>
      </c>
      <c r="D1174" s="123" t="str">
        <f t="shared" si="104"/>
        <v/>
      </c>
      <c r="E1174" s="124" t="str">
        <f t="shared" si="105"/>
        <v/>
      </c>
      <c r="F1174" s="124" t="str">
        <f t="shared" si="106"/>
        <v/>
      </c>
      <c r="G1174" s="125"/>
      <c r="H1174" s="124">
        <f t="shared" si="107"/>
        <v>0</v>
      </c>
    </row>
    <row r="1175" spans="2:8" ht="15" hidden="1" customHeight="1">
      <c r="B1175" s="126" t="str">
        <f t="shared" si="103"/>
        <v/>
      </c>
      <c r="C1175" s="127" t="str">
        <f t="shared" si="102"/>
        <v/>
      </c>
      <c r="D1175" s="123" t="str">
        <f t="shared" si="104"/>
        <v/>
      </c>
      <c r="E1175" s="124" t="str">
        <f t="shared" si="105"/>
        <v/>
      </c>
      <c r="F1175" s="124" t="str">
        <f t="shared" si="106"/>
        <v/>
      </c>
      <c r="G1175" s="125"/>
      <c r="H1175" s="124">
        <f t="shared" si="107"/>
        <v>0</v>
      </c>
    </row>
    <row r="1176" spans="2:8" ht="15" hidden="1" customHeight="1">
      <c r="B1176" s="126" t="str">
        <f t="shared" si="103"/>
        <v/>
      </c>
      <c r="C1176" s="127" t="str">
        <f t="shared" si="102"/>
        <v/>
      </c>
      <c r="D1176" s="123" t="str">
        <f t="shared" si="104"/>
        <v/>
      </c>
      <c r="E1176" s="124" t="str">
        <f t="shared" si="105"/>
        <v/>
      </c>
      <c r="F1176" s="124" t="str">
        <f t="shared" si="106"/>
        <v/>
      </c>
      <c r="G1176" s="125"/>
      <c r="H1176" s="124">
        <f t="shared" si="107"/>
        <v>0</v>
      </c>
    </row>
    <row r="1177" spans="2:8" ht="15" hidden="1" customHeight="1">
      <c r="B1177" s="126" t="str">
        <f t="shared" si="103"/>
        <v/>
      </c>
      <c r="C1177" s="127" t="str">
        <f t="shared" si="102"/>
        <v/>
      </c>
      <c r="D1177" s="123" t="str">
        <f t="shared" si="104"/>
        <v/>
      </c>
      <c r="E1177" s="124" t="str">
        <f t="shared" si="105"/>
        <v/>
      </c>
      <c r="F1177" s="124" t="str">
        <f t="shared" si="106"/>
        <v/>
      </c>
      <c r="G1177" s="125"/>
      <c r="H1177" s="124">
        <f t="shared" si="107"/>
        <v>0</v>
      </c>
    </row>
    <row r="1178" spans="2:8" ht="15" hidden="1" customHeight="1">
      <c r="B1178" s="126" t="str">
        <f t="shared" si="103"/>
        <v/>
      </c>
      <c r="C1178" s="127" t="str">
        <f t="shared" ref="C1178:C1241" si="108">IF(B1178="","",IF(B1178&lt;=$D$16,IF(payments_per_year=26,DATE(YEAR(start_date),MONTH(start_date),DAY(start_date)+14*B1178),IF(payments_per_year=52,DATE(YEAR(start_date),MONTH(start_date),DAY(start_date)+7*B1178),DATE(YEAR(start_date),MONTH(start_date)+B1178*12/$D$11,DAY(start_date)))),""))</f>
        <v/>
      </c>
      <c r="D1178" s="123" t="str">
        <f t="shared" si="104"/>
        <v/>
      </c>
      <c r="E1178" s="124" t="str">
        <f t="shared" si="105"/>
        <v/>
      </c>
      <c r="F1178" s="124" t="str">
        <f t="shared" si="106"/>
        <v/>
      </c>
      <c r="G1178" s="125"/>
      <c r="H1178" s="124">
        <f t="shared" si="107"/>
        <v>0</v>
      </c>
    </row>
    <row r="1179" spans="2:8" ht="15" hidden="1" customHeight="1">
      <c r="B1179" s="126" t="str">
        <f t="shared" si="103"/>
        <v/>
      </c>
      <c r="C1179" s="127" t="str">
        <f t="shared" si="108"/>
        <v/>
      </c>
      <c r="D1179" s="123" t="str">
        <f t="shared" si="104"/>
        <v/>
      </c>
      <c r="E1179" s="124" t="str">
        <f t="shared" si="105"/>
        <v/>
      </c>
      <c r="F1179" s="124" t="str">
        <f t="shared" si="106"/>
        <v/>
      </c>
      <c r="G1179" s="125"/>
      <c r="H1179" s="124">
        <f t="shared" si="107"/>
        <v>0</v>
      </c>
    </row>
    <row r="1180" spans="2:8" ht="15" hidden="1" customHeight="1">
      <c r="B1180" s="126" t="str">
        <f t="shared" si="103"/>
        <v/>
      </c>
      <c r="C1180" s="127" t="str">
        <f t="shared" si="108"/>
        <v/>
      </c>
      <c r="D1180" s="123" t="str">
        <f t="shared" si="104"/>
        <v/>
      </c>
      <c r="E1180" s="124" t="str">
        <f t="shared" si="105"/>
        <v/>
      </c>
      <c r="F1180" s="124" t="str">
        <f t="shared" si="106"/>
        <v/>
      </c>
      <c r="G1180" s="125"/>
      <c r="H1180" s="124">
        <f t="shared" si="107"/>
        <v>0</v>
      </c>
    </row>
    <row r="1181" spans="2:8" ht="15" hidden="1" customHeight="1">
      <c r="B1181" s="126" t="str">
        <f t="shared" ref="B1181:B1244" si="109">IF(B1180&lt;$D$16,IF(H1180&gt;0,B1180+1,""),"")</f>
        <v/>
      </c>
      <c r="C1181" s="127" t="str">
        <f t="shared" si="108"/>
        <v/>
      </c>
      <c r="D1181" s="123" t="str">
        <f t="shared" ref="D1181:D1244" si="110">IF(C1181="","",IF($D$15+F1181&gt;H1180,ROUND(H1180+F1181,2),$D$15))</f>
        <v/>
      </c>
      <c r="E1181" s="124" t="str">
        <f t="shared" ref="E1181:E1244" si="111">IF(C1181="","",D1181-F1181)</f>
        <v/>
      </c>
      <c r="F1181" s="124" t="str">
        <f t="shared" ref="F1181:F1244" si="112">IF(C1181="","",ROUND(H1180*$D$9/payments_per_year,2))</f>
        <v/>
      </c>
      <c r="G1181" s="125"/>
      <c r="H1181" s="124">
        <f t="shared" ref="H1181:H1244" si="113">IF(B1181="",0,ROUND(H1180-E1181-G1181,2))</f>
        <v>0</v>
      </c>
    </row>
    <row r="1182" spans="2:8" ht="15" hidden="1" customHeight="1">
      <c r="B1182" s="126" t="str">
        <f t="shared" si="109"/>
        <v/>
      </c>
      <c r="C1182" s="127" t="str">
        <f t="shared" si="108"/>
        <v/>
      </c>
      <c r="D1182" s="123" t="str">
        <f t="shared" si="110"/>
        <v/>
      </c>
      <c r="E1182" s="124" t="str">
        <f t="shared" si="111"/>
        <v/>
      </c>
      <c r="F1182" s="124" t="str">
        <f t="shared" si="112"/>
        <v/>
      </c>
      <c r="G1182" s="125"/>
      <c r="H1182" s="124">
        <f t="shared" si="113"/>
        <v>0</v>
      </c>
    </row>
    <row r="1183" spans="2:8" ht="15" hidden="1" customHeight="1">
      <c r="B1183" s="126" t="str">
        <f t="shared" si="109"/>
        <v/>
      </c>
      <c r="C1183" s="127" t="str">
        <f t="shared" si="108"/>
        <v/>
      </c>
      <c r="D1183" s="123" t="str">
        <f t="shared" si="110"/>
        <v/>
      </c>
      <c r="E1183" s="124" t="str">
        <f t="shared" si="111"/>
        <v/>
      </c>
      <c r="F1183" s="124" t="str">
        <f t="shared" si="112"/>
        <v/>
      </c>
      <c r="G1183" s="125"/>
      <c r="H1183" s="124">
        <f t="shared" si="113"/>
        <v>0</v>
      </c>
    </row>
    <row r="1184" spans="2:8" ht="15" hidden="1" customHeight="1">
      <c r="B1184" s="126" t="str">
        <f t="shared" si="109"/>
        <v/>
      </c>
      <c r="C1184" s="127" t="str">
        <f t="shared" si="108"/>
        <v/>
      </c>
      <c r="D1184" s="123" t="str">
        <f t="shared" si="110"/>
        <v/>
      </c>
      <c r="E1184" s="124" t="str">
        <f t="shared" si="111"/>
        <v/>
      </c>
      <c r="F1184" s="124" t="str">
        <f t="shared" si="112"/>
        <v/>
      </c>
      <c r="G1184" s="125"/>
      <c r="H1184" s="124">
        <f t="shared" si="113"/>
        <v>0</v>
      </c>
    </row>
    <row r="1185" spans="2:8" ht="15" hidden="1" customHeight="1">
      <c r="B1185" s="126" t="str">
        <f t="shared" si="109"/>
        <v/>
      </c>
      <c r="C1185" s="127" t="str">
        <f t="shared" si="108"/>
        <v/>
      </c>
      <c r="D1185" s="123" t="str">
        <f t="shared" si="110"/>
        <v/>
      </c>
      <c r="E1185" s="124" t="str">
        <f t="shared" si="111"/>
        <v/>
      </c>
      <c r="F1185" s="124" t="str">
        <f t="shared" si="112"/>
        <v/>
      </c>
      <c r="G1185" s="125"/>
      <c r="H1185" s="124">
        <f t="shared" si="113"/>
        <v>0</v>
      </c>
    </row>
    <row r="1186" spans="2:8" ht="15" hidden="1" customHeight="1">
      <c r="B1186" s="126" t="str">
        <f t="shared" si="109"/>
        <v/>
      </c>
      <c r="C1186" s="127" t="str">
        <f t="shared" si="108"/>
        <v/>
      </c>
      <c r="D1186" s="123" t="str">
        <f t="shared" si="110"/>
        <v/>
      </c>
      <c r="E1186" s="124" t="str">
        <f t="shared" si="111"/>
        <v/>
      </c>
      <c r="F1186" s="124" t="str">
        <f t="shared" si="112"/>
        <v/>
      </c>
      <c r="G1186" s="125"/>
      <c r="H1186" s="124">
        <f t="shared" si="113"/>
        <v>0</v>
      </c>
    </row>
    <row r="1187" spans="2:8" ht="15" hidden="1" customHeight="1">
      <c r="B1187" s="126" t="str">
        <f t="shared" si="109"/>
        <v/>
      </c>
      <c r="C1187" s="127" t="str">
        <f t="shared" si="108"/>
        <v/>
      </c>
      <c r="D1187" s="123" t="str">
        <f t="shared" si="110"/>
        <v/>
      </c>
      <c r="E1187" s="124" t="str">
        <f t="shared" si="111"/>
        <v/>
      </c>
      <c r="F1187" s="124" t="str">
        <f t="shared" si="112"/>
        <v/>
      </c>
      <c r="G1187" s="125"/>
      <c r="H1187" s="124">
        <f t="shared" si="113"/>
        <v>0</v>
      </c>
    </row>
    <row r="1188" spans="2:8" ht="15" hidden="1" customHeight="1">
      <c r="B1188" s="126" t="str">
        <f t="shared" si="109"/>
        <v/>
      </c>
      <c r="C1188" s="127" t="str">
        <f t="shared" si="108"/>
        <v/>
      </c>
      <c r="D1188" s="123" t="str">
        <f t="shared" si="110"/>
        <v/>
      </c>
      <c r="E1188" s="124" t="str">
        <f t="shared" si="111"/>
        <v/>
      </c>
      <c r="F1188" s="124" t="str">
        <f t="shared" si="112"/>
        <v/>
      </c>
      <c r="G1188" s="125"/>
      <c r="H1188" s="124">
        <f t="shared" si="113"/>
        <v>0</v>
      </c>
    </row>
    <row r="1189" spans="2:8" ht="15" hidden="1" customHeight="1">
      <c r="B1189" s="126" t="str">
        <f t="shared" si="109"/>
        <v/>
      </c>
      <c r="C1189" s="127" t="str">
        <f t="shared" si="108"/>
        <v/>
      </c>
      <c r="D1189" s="123" t="str">
        <f t="shared" si="110"/>
        <v/>
      </c>
      <c r="E1189" s="124" t="str">
        <f t="shared" si="111"/>
        <v/>
      </c>
      <c r="F1189" s="124" t="str">
        <f t="shared" si="112"/>
        <v/>
      </c>
      <c r="G1189" s="125"/>
      <c r="H1189" s="124">
        <f t="shared" si="113"/>
        <v>0</v>
      </c>
    </row>
    <row r="1190" spans="2:8" ht="15" hidden="1" customHeight="1">
      <c r="B1190" s="126" t="str">
        <f t="shared" si="109"/>
        <v/>
      </c>
      <c r="C1190" s="127" t="str">
        <f t="shared" si="108"/>
        <v/>
      </c>
      <c r="D1190" s="123" t="str">
        <f t="shared" si="110"/>
        <v/>
      </c>
      <c r="E1190" s="124" t="str">
        <f t="shared" si="111"/>
        <v/>
      </c>
      <c r="F1190" s="124" t="str">
        <f t="shared" si="112"/>
        <v/>
      </c>
      <c r="G1190" s="125"/>
      <c r="H1190" s="124">
        <f t="shared" si="113"/>
        <v>0</v>
      </c>
    </row>
    <row r="1191" spans="2:8" ht="15" hidden="1" customHeight="1">
      <c r="B1191" s="126" t="str">
        <f t="shared" si="109"/>
        <v/>
      </c>
      <c r="C1191" s="127" t="str">
        <f t="shared" si="108"/>
        <v/>
      </c>
      <c r="D1191" s="123" t="str">
        <f t="shared" si="110"/>
        <v/>
      </c>
      <c r="E1191" s="124" t="str">
        <f t="shared" si="111"/>
        <v/>
      </c>
      <c r="F1191" s="124" t="str">
        <f t="shared" si="112"/>
        <v/>
      </c>
      <c r="G1191" s="125"/>
      <c r="H1191" s="124">
        <f t="shared" si="113"/>
        <v>0</v>
      </c>
    </row>
    <row r="1192" spans="2:8" ht="15" hidden="1" customHeight="1">
      <c r="B1192" s="126" t="str">
        <f t="shared" si="109"/>
        <v/>
      </c>
      <c r="C1192" s="127" t="str">
        <f t="shared" si="108"/>
        <v/>
      </c>
      <c r="D1192" s="123" t="str">
        <f t="shared" si="110"/>
        <v/>
      </c>
      <c r="E1192" s="124" t="str">
        <f t="shared" si="111"/>
        <v/>
      </c>
      <c r="F1192" s="124" t="str">
        <f t="shared" si="112"/>
        <v/>
      </c>
      <c r="G1192" s="125"/>
      <c r="H1192" s="124">
        <f t="shared" si="113"/>
        <v>0</v>
      </c>
    </row>
    <row r="1193" spans="2:8" ht="15" hidden="1" customHeight="1">
      <c r="B1193" s="126" t="str">
        <f t="shared" si="109"/>
        <v/>
      </c>
      <c r="C1193" s="127" t="str">
        <f t="shared" si="108"/>
        <v/>
      </c>
      <c r="D1193" s="123" t="str">
        <f t="shared" si="110"/>
        <v/>
      </c>
      <c r="E1193" s="124" t="str">
        <f t="shared" si="111"/>
        <v/>
      </c>
      <c r="F1193" s="124" t="str">
        <f t="shared" si="112"/>
        <v/>
      </c>
      <c r="G1193" s="125"/>
      <c r="H1193" s="124">
        <f t="shared" si="113"/>
        <v>0</v>
      </c>
    </row>
    <row r="1194" spans="2:8" ht="15" hidden="1" customHeight="1">
      <c r="B1194" s="126" t="str">
        <f t="shared" si="109"/>
        <v/>
      </c>
      <c r="C1194" s="127" t="str">
        <f t="shared" si="108"/>
        <v/>
      </c>
      <c r="D1194" s="123" t="str">
        <f t="shared" si="110"/>
        <v/>
      </c>
      <c r="E1194" s="124" t="str">
        <f t="shared" si="111"/>
        <v/>
      </c>
      <c r="F1194" s="124" t="str">
        <f t="shared" si="112"/>
        <v/>
      </c>
      <c r="G1194" s="125"/>
      <c r="H1194" s="124">
        <f t="shared" si="113"/>
        <v>0</v>
      </c>
    </row>
    <row r="1195" spans="2:8" ht="15" hidden="1" customHeight="1">
      <c r="B1195" s="126" t="str">
        <f t="shared" si="109"/>
        <v/>
      </c>
      <c r="C1195" s="127" t="str">
        <f t="shared" si="108"/>
        <v/>
      </c>
      <c r="D1195" s="123" t="str">
        <f t="shared" si="110"/>
        <v/>
      </c>
      <c r="E1195" s="124" t="str">
        <f t="shared" si="111"/>
        <v/>
      </c>
      <c r="F1195" s="124" t="str">
        <f t="shared" si="112"/>
        <v/>
      </c>
      <c r="G1195" s="125"/>
      <c r="H1195" s="124">
        <f t="shared" si="113"/>
        <v>0</v>
      </c>
    </row>
    <row r="1196" spans="2:8" ht="15" hidden="1" customHeight="1">
      <c r="B1196" s="126" t="str">
        <f t="shared" si="109"/>
        <v/>
      </c>
      <c r="C1196" s="127" t="str">
        <f t="shared" si="108"/>
        <v/>
      </c>
      <c r="D1196" s="123" t="str">
        <f t="shared" si="110"/>
        <v/>
      </c>
      <c r="E1196" s="124" t="str">
        <f t="shared" si="111"/>
        <v/>
      </c>
      <c r="F1196" s="124" t="str">
        <f t="shared" si="112"/>
        <v/>
      </c>
      <c r="G1196" s="125"/>
      <c r="H1196" s="124">
        <f t="shared" si="113"/>
        <v>0</v>
      </c>
    </row>
    <row r="1197" spans="2:8" ht="15" hidden="1" customHeight="1">
      <c r="B1197" s="126" t="str">
        <f t="shared" si="109"/>
        <v/>
      </c>
      <c r="C1197" s="127" t="str">
        <f t="shared" si="108"/>
        <v/>
      </c>
      <c r="D1197" s="123" t="str">
        <f t="shared" si="110"/>
        <v/>
      </c>
      <c r="E1197" s="124" t="str">
        <f t="shared" si="111"/>
        <v/>
      </c>
      <c r="F1197" s="124" t="str">
        <f t="shared" si="112"/>
        <v/>
      </c>
      <c r="G1197" s="125"/>
      <c r="H1197" s="124">
        <f t="shared" si="113"/>
        <v>0</v>
      </c>
    </row>
    <row r="1198" spans="2:8" ht="15" hidden="1" customHeight="1">
      <c r="B1198" s="126" t="str">
        <f t="shared" si="109"/>
        <v/>
      </c>
      <c r="C1198" s="127" t="str">
        <f t="shared" si="108"/>
        <v/>
      </c>
      <c r="D1198" s="123" t="str">
        <f t="shared" si="110"/>
        <v/>
      </c>
      <c r="E1198" s="124" t="str">
        <f t="shared" si="111"/>
        <v/>
      </c>
      <c r="F1198" s="124" t="str">
        <f t="shared" si="112"/>
        <v/>
      </c>
      <c r="G1198" s="125"/>
      <c r="H1198" s="124">
        <f t="shared" si="113"/>
        <v>0</v>
      </c>
    </row>
    <row r="1199" spans="2:8" ht="15" hidden="1" customHeight="1">
      <c r="B1199" s="126" t="str">
        <f t="shared" si="109"/>
        <v/>
      </c>
      <c r="C1199" s="127" t="str">
        <f t="shared" si="108"/>
        <v/>
      </c>
      <c r="D1199" s="123" t="str">
        <f t="shared" si="110"/>
        <v/>
      </c>
      <c r="E1199" s="124" t="str">
        <f t="shared" si="111"/>
        <v/>
      </c>
      <c r="F1199" s="124" t="str">
        <f t="shared" si="112"/>
        <v/>
      </c>
      <c r="G1199" s="125"/>
      <c r="H1199" s="124">
        <f t="shared" si="113"/>
        <v>0</v>
      </c>
    </row>
    <row r="1200" spans="2:8" ht="15" hidden="1" customHeight="1">
      <c r="B1200" s="126" t="str">
        <f t="shared" si="109"/>
        <v/>
      </c>
      <c r="C1200" s="127" t="str">
        <f t="shared" si="108"/>
        <v/>
      </c>
      <c r="D1200" s="123" t="str">
        <f t="shared" si="110"/>
        <v/>
      </c>
      <c r="E1200" s="124" t="str">
        <f t="shared" si="111"/>
        <v/>
      </c>
      <c r="F1200" s="124" t="str">
        <f t="shared" si="112"/>
        <v/>
      </c>
      <c r="G1200" s="125"/>
      <c r="H1200" s="124">
        <f t="shared" si="113"/>
        <v>0</v>
      </c>
    </row>
    <row r="1201" spans="2:8" ht="15" hidden="1" customHeight="1">
      <c r="B1201" s="126" t="str">
        <f t="shared" si="109"/>
        <v/>
      </c>
      <c r="C1201" s="127" t="str">
        <f t="shared" si="108"/>
        <v/>
      </c>
      <c r="D1201" s="123" t="str">
        <f t="shared" si="110"/>
        <v/>
      </c>
      <c r="E1201" s="124" t="str">
        <f t="shared" si="111"/>
        <v/>
      </c>
      <c r="F1201" s="124" t="str">
        <f t="shared" si="112"/>
        <v/>
      </c>
      <c r="G1201" s="125"/>
      <c r="H1201" s="124">
        <f t="shared" si="113"/>
        <v>0</v>
      </c>
    </row>
    <row r="1202" spans="2:8" ht="15" hidden="1" customHeight="1">
      <c r="B1202" s="126" t="str">
        <f t="shared" si="109"/>
        <v/>
      </c>
      <c r="C1202" s="127" t="str">
        <f t="shared" si="108"/>
        <v/>
      </c>
      <c r="D1202" s="123" t="str">
        <f t="shared" si="110"/>
        <v/>
      </c>
      <c r="E1202" s="124" t="str">
        <f t="shared" si="111"/>
        <v/>
      </c>
      <c r="F1202" s="124" t="str">
        <f t="shared" si="112"/>
        <v/>
      </c>
      <c r="G1202" s="125"/>
      <c r="H1202" s="124">
        <f t="shared" si="113"/>
        <v>0</v>
      </c>
    </row>
    <row r="1203" spans="2:8" ht="15" hidden="1" customHeight="1">
      <c r="B1203" s="126" t="str">
        <f t="shared" si="109"/>
        <v/>
      </c>
      <c r="C1203" s="127" t="str">
        <f t="shared" si="108"/>
        <v/>
      </c>
      <c r="D1203" s="123" t="str">
        <f t="shared" si="110"/>
        <v/>
      </c>
      <c r="E1203" s="124" t="str">
        <f t="shared" si="111"/>
        <v/>
      </c>
      <c r="F1203" s="124" t="str">
        <f t="shared" si="112"/>
        <v/>
      </c>
      <c r="G1203" s="125"/>
      <c r="H1203" s="124">
        <f t="shared" si="113"/>
        <v>0</v>
      </c>
    </row>
    <row r="1204" spans="2:8" ht="15" hidden="1" customHeight="1">
      <c r="B1204" s="126" t="str">
        <f t="shared" si="109"/>
        <v/>
      </c>
      <c r="C1204" s="127" t="str">
        <f t="shared" si="108"/>
        <v/>
      </c>
      <c r="D1204" s="123" t="str">
        <f t="shared" si="110"/>
        <v/>
      </c>
      <c r="E1204" s="124" t="str">
        <f t="shared" si="111"/>
        <v/>
      </c>
      <c r="F1204" s="124" t="str">
        <f t="shared" si="112"/>
        <v/>
      </c>
      <c r="G1204" s="125"/>
      <c r="H1204" s="124">
        <f t="shared" si="113"/>
        <v>0</v>
      </c>
    </row>
    <row r="1205" spans="2:8" ht="15" hidden="1" customHeight="1">
      <c r="B1205" s="126" t="str">
        <f t="shared" si="109"/>
        <v/>
      </c>
      <c r="C1205" s="127" t="str">
        <f t="shared" si="108"/>
        <v/>
      </c>
      <c r="D1205" s="123" t="str">
        <f t="shared" si="110"/>
        <v/>
      </c>
      <c r="E1205" s="124" t="str">
        <f t="shared" si="111"/>
        <v/>
      </c>
      <c r="F1205" s="124" t="str">
        <f t="shared" si="112"/>
        <v/>
      </c>
      <c r="G1205" s="125"/>
      <c r="H1205" s="124">
        <f t="shared" si="113"/>
        <v>0</v>
      </c>
    </row>
    <row r="1206" spans="2:8" ht="15" hidden="1" customHeight="1">
      <c r="B1206" s="126" t="str">
        <f t="shared" si="109"/>
        <v/>
      </c>
      <c r="C1206" s="127" t="str">
        <f t="shared" si="108"/>
        <v/>
      </c>
      <c r="D1206" s="123" t="str">
        <f t="shared" si="110"/>
        <v/>
      </c>
      <c r="E1206" s="124" t="str">
        <f t="shared" si="111"/>
        <v/>
      </c>
      <c r="F1206" s="124" t="str">
        <f t="shared" si="112"/>
        <v/>
      </c>
      <c r="G1206" s="125"/>
      <c r="H1206" s="124">
        <f t="shared" si="113"/>
        <v>0</v>
      </c>
    </row>
    <row r="1207" spans="2:8" ht="15" hidden="1" customHeight="1">
      <c r="B1207" s="126" t="str">
        <f t="shared" si="109"/>
        <v/>
      </c>
      <c r="C1207" s="127" t="str">
        <f t="shared" si="108"/>
        <v/>
      </c>
      <c r="D1207" s="123" t="str">
        <f t="shared" si="110"/>
        <v/>
      </c>
      <c r="E1207" s="124" t="str">
        <f t="shared" si="111"/>
        <v/>
      </c>
      <c r="F1207" s="124" t="str">
        <f t="shared" si="112"/>
        <v/>
      </c>
      <c r="G1207" s="125"/>
      <c r="H1207" s="124">
        <f t="shared" si="113"/>
        <v>0</v>
      </c>
    </row>
    <row r="1208" spans="2:8" ht="15" hidden="1" customHeight="1">
      <c r="B1208" s="126" t="str">
        <f t="shared" si="109"/>
        <v/>
      </c>
      <c r="C1208" s="127" t="str">
        <f t="shared" si="108"/>
        <v/>
      </c>
      <c r="D1208" s="123" t="str">
        <f t="shared" si="110"/>
        <v/>
      </c>
      <c r="E1208" s="124" t="str">
        <f t="shared" si="111"/>
        <v/>
      </c>
      <c r="F1208" s="124" t="str">
        <f t="shared" si="112"/>
        <v/>
      </c>
      <c r="G1208" s="125"/>
      <c r="H1208" s="124">
        <f t="shared" si="113"/>
        <v>0</v>
      </c>
    </row>
    <row r="1209" spans="2:8" ht="15" hidden="1" customHeight="1">
      <c r="B1209" s="126" t="str">
        <f t="shared" si="109"/>
        <v/>
      </c>
      <c r="C1209" s="127" t="str">
        <f t="shared" si="108"/>
        <v/>
      </c>
      <c r="D1209" s="123" t="str">
        <f t="shared" si="110"/>
        <v/>
      </c>
      <c r="E1209" s="124" t="str">
        <f t="shared" si="111"/>
        <v/>
      </c>
      <c r="F1209" s="124" t="str">
        <f t="shared" si="112"/>
        <v/>
      </c>
      <c r="G1209" s="125"/>
      <c r="H1209" s="124">
        <f t="shared" si="113"/>
        <v>0</v>
      </c>
    </row>
    <row r="1210" spans="2:8" ht="15" hidden="1" customHeight="1">
      <c r="B1210" s="126" t="str">
        <f t="shared" si="109"/>
        <v/>
      </c>
      <c r="C1210" s="127" t="str">
        <f t="shared" si="108"/>
        <v/>
      </c>
      <c r="D1210" s="123" t="str">
        <f t="shared" si="110"/>
        <v/>
      </c>
      <c r="E1210" s="124" t="str">
        <f t="shared" si="111"/>
        <v/>
      </c>
      <c r="F1210" s="124" t="str">
        <f t="shared" si="112"/>
        <v/>
      </c>
      <c r="G1210" s="125"/>
      <c r="H1210" s="124">
        <f t="shared" si="113"/>
        <v>0</v>
      </c>
    </row>
    <row r="1211" spans="2:8" ht="15" hidden="1" customHeight="1">
      <c r="B1211" s="126" t="str">
        <f t="shared" si="109"/>
        <v/>
      </c>
      <c r="C1211" s="127" t="str">
        <f t="shared" si="108"/>
        <v/>
      </c>
      <c r="D1211" s="123" t="str">
        <f t="shared" si="110"/>
        <v/>
      </c>
      <c r="E1211" s="124" t="str">
        <f t="shared" si="111"/>
        <v/>
      </c>
      <c r="F1211" s="124" t="str">
        <f t="shared" si="112"/>
        <v/>
      </c>
      <c r="G1211" s="125"/>
      <c r="H1211" s="124">
        <f t="shared" si="113"/>
        <v>0</v>
      </c>
    </row>
    <row r="1212" spans="2:8" ht="15" hidden="1" customHeight="1">
      <c r="B1212" s="126" t="str">
        <f t="shared" si="109"/>
        <v/>
      </c>
      <c r="C1212" s="127" t="str">
        <f t="shared" si="108"/>
        <v/>
      </c>
      <c r="D1212" s="123" t="str">
        <f t="shared" si="110"/>
        <v/>
      </c>
      <c r="E1212" s="124" t="str">
        <f t="shared" si="111"/>
        <v/>
      </c>
      <c r="F1212" s="124" t="str">
        <f t="shared" si="112"/>
        <v/>
      </c>
      <c r="G1212" s="125"/>
      <c r="H1212" s="124">
        <f t="shared" si="113"/>
        <v>0</v>
      </c>
    </row>
    <row r="1213" spans="2:8" ht="15" hidden="1" customHeight="1">
      <c r="B1213" s="126" t="str">
        <f t="shared" si="109"/>
        <v/>
      </c>
      <c r="C1213" s="127" t="str">
        <f t="shared" si="108"/>
        <v/>
      </c>
      <c r="D1213" s="123" t="str">
        <f t="shared" si="110"/>
        <v/>
      </c>
      <c r="E1213" s="124" t="str">
        <f t="shared" si="111"/>
        <v/>
      </c>
      <c r="F1213" s="124" t="str">
        <f t="shared" si="112"/>
        <v/>
      </c>
      <c r="G1213" s="125"/>
      <c r="H1213" s="124">
        <f t="shared" si="113"/>
        <v>0</v>
      </c>
    </row>
    <row r="1214" spans="2:8" ht="15" hidden="1" customHeight="1">
      <c r="B1214" s="126" t="str">
        <f t="shared" si="109"/>
        <v/>
      </c>
      <c r="C1214" s="127" t="str">
        <f t="shared" si="108"/>
        <v/>
      </c>
      <c r="D1214" s="123" t="str">
        <f t="shared" si="110"/>
        <v/>
      </c>
      <c r="E1214" s="124" t="str">
        <f t="shared" si="111"/>
        <v/>
      </c>
      <c r="F1214" s="124" t="str">
        <f t="shared" si="112"/>
        <v/>
      </c>
      <c r="G1214" s="125"/>
      <c r="H1214" s="124">
        <f t="shared" si="113"/>
        <v>0</v>
      </c>
    </row>
    <row r="1215" spans="2:8" ht="15" hidden="1" customHeight="1">
      <c r="B1215" s="126" t="str">
        <f t="shared" si="109"/>
        <v/>
      </c>
      <c r="C1215" s="127" t="str">
        <f t="shared" si="108"/>
        <v/>
      </c>
      <c r="D1215" s="123" t="str">
        <f t="shared" si="110"/>
        <v/>
      </c>
      <c r="E1215" s="124" t="str">
        <f t="shared" si="111"/>
        <v/>
      </c>
      <c r="F1215" s="124" t="str">
        <f t="shared" si="112"/>
        <v/>
      </c>
      <c r="G1215" s="125"/>
      <c r="H1215" s="124">
        <f t="shared" si="113"/>
        <v>0</v>
      </c>
    </row>
    <row r="1216" spans="2:8" ht="15" hidden="1" customHeight="1">
      <c r="B1216" s="126" t="str">
        <f t="shared" si="109"/>
        <v/>
      </c>
      <c r="C1216" s="127" t="str">
        <f t="shared" si="108"/>
        <v/>
      </c>
      <c r="D1216" s="123" t="str">
        <f t="shared" si="110"/>
        <v/>
      </c>
      <c r="E1216" s="124" t="str">
        <f t="shared" si="111"/>
        <v/>
      </c>
      <c r="F1216" s="124" t="str">
        <f t="shared" si="112"/>
        <v/>
      </c>
      <c r="G1216" s="125"/>
      <c r="H1216" s="124">
        <f t="shared" si="113"/>
        <v>0</v>
      </c>
    </row>
    <row r="1217" spans="2:8" ht="15" hidden="1" customHeight="1">
      <c r="B1217" s="126" t="str">
        <f t="shared" si="109"/>
        <v/>
      </c>
      <c r="C1217" s="127" t="str">
        <f t="shared" si="108"/>
        <v/>
      </c>
      <c r="D1217" s="123" t="str">
        <f t="shared" si="110"/>
        <v/>
      </c>
      <c r="E1217" s="124" t="str">
        <f t="shared" si="111"/>
        <v/>
      </c>
      <c r="F1217" s="124" t="str">
        <f t="shared" si="112"/>
        <v/>
      </c>
      <c r="G1217" s="125"/>
      <c r="H1217" s="124">
        <f t="shared" si="113"/>
        <v>0</v>
      </c>
    </row>
    <row r="1218" spans="2:8" ht="15" hidden="1" customHeight="1">
      <c r="B1218" s="126" t="str">
        <f t="shared" si="109"/>
        <v/>
      </c>
      <c r="C1218" s="127" t="str">
        <f t="shared" si="108"/>
        <v/>
      </c>
      <c r="D1218" s="123" t="str">
        <f t="shared" si="110"/>
        <v/>
      </c>
      <c r="E1218" s="124" t="str">
        <f t="shared" si="111"/>
        <v/>
      </c>
      <c r="F1218" s="124" t="str">
        <f t="shared" si="112"/>
        <v/>
      </c>
      <c r="G1218" s="125"/>
      <c r="H1218" s="124">
        <f t="shared" si="113"/>
        <v>0</v>
      </c>
    </row>
    <row r="1219" spans="2:8" ht="15" hidden="1" customHeight="1">
      <c r="B1219" s="126" t="str">
        <f t="shared" si="109"/>
        <v/>
      </c>
      <c r="C1219" s="127" t="str">
        <f t="shared" si="108"/>
        <v/>
      </c>
      <c r="D1219" s="123" t="str">
        <f t="shared" si="110"/>
        <v/>
      </c>
      <c r="E1219" s="124" t="str">
        <f t="shared" si="111"/>
        <v/>
      </c>
      <c r="F1219" s="124" t="str">
        <f t="shared" si="112"/>
        <v/>
      </c>
      <c r="G1219" s="125"/>
      <c r="H1219" s="124">
        <f t="shared" si="113"/>
        <v>0</v>
      </c>
    </row>
    <row r="1220" spans="2:8" ht="15" hidden="1" customHeight="1">
      <c r="B1220" s="126" t="str">
        <f t="shared" si="109"/>
        <v/>
      </c>
      <c r="C1220" s="127" t="str">
        <f t="shared" si="108"/>
        <v/>
      </c>
      <c r="D1220" s="123" t="str">
        <f t="shared" si="110"/>
        <v/>
      </c>
      <c r="E1220" s="124" t="str">
        <f t="shared" si="111"/>
        <v/>
      </c>
      <c r="F1220" s="124" t="str">
        <f t="shared" si="112"/>
        <v/>
      </c>
      <c r="G1220" s="125"/>
      <c r="H1220" s="124">
        <f t="shared" si="113"/>
        <v>0</v>
      </c>
    </row>
    <row r="1221" spans="2:8" ht="15" hidden="1" customHeight="1">
      <c r="B1221" s="126" t="str">
        <f t="shared" si="109"/>
        <v/>
      </c>
      <c r="C1221" s="127" t="str">
        <f t="shared" si="108"/>
        <v/>
      </c>
      <c r="D1221" s="123" t="str">
        <f t="shared" si="110"/>
        <v/>
      </c>
      <c r="E1221" s="124" t="str">
        <f t="shared" si="111"/>
        <v/>
      </c>
      <c r="F1221" s="124" t="str">
        <f t="shared" si="112"/>
        <v/>
      </c>
      <c r="G1221" s="125"/>
      <c r="H1221" s="124">
        <f t="shared" si="113"/>
        <v>0</v>
      </c>
    </row>
    <row r="1222" spans="2:8" ht="15" hidden="1" customHeight="1">
      <c r="B1222" s="126" t="str">
        <f t="shared" si="109"/>
        <v/>
      </c>
      <c r="C1222" s="127" t="str">
        <f t="shared" si="108"/>
        <v/>
      </c>
      <c r="D1222" s="123" t="str">
        <f t="shared" si="110"/>
        <v/>
      </c>
      <c r="E1222" s="124" t="str">
        <f t="shared" si="111"/>
        <v/>
      </c>
      <c r="F1222" s="124" t="str">
        <f t="shared" si="112"/>
        <v/>
      </c>
      <c r="G1222" s="125"/>
      <c r="H1222" s="124">
        <f t="shared" si="113"/>
        <v>0</v>
      </c>
    </row>
    <row r="1223" spans="2:8" ht="15" hidden="1" customHeight="1">
      <c r="B1223" s="126" t="str">
        <f t="shared" si="109"/>
        <v/>
      </c>
      <c r="C1223" s="127" t="str">
        <f t="shared" si="108"/>
        <v/>
      </c>
      <c r="D1223" s="123" t="str">
        <f t="shared" si="110"/>
        <v/>
      </c>
      <c r="E1223" s="124" t="str">
        <f t="shared" si="111"/>
        <v/>
      </c>
      <c r="F1223" s="124" t="str">
        <f t="shared" si="112"/>
        <v/>
      </c>
      <c r="G1223" s="125"/>
      <c r="H1223" s="124">
        <f t="shared" si="113"/>
        <v>0</v>
      </c>
    </row>
    <row r="1224" spans="2:8" ht="15" hidden="1" customHeight="1">
      <c r="B1224" s="126" t="str">
        <f t="shared" si="109"/>
        <v/>
      </c>
      <c r="C1224" s="127" t="str">
        <f t="shared" si="108"/>
        <v/>
      </c>
      <c r="D1224" s="123" t="str">
        <f t="shared" si="110"/>
        <v/>
      </c>
      <c r="E1224" s="124" t="str">
        <f t="shared" si="111"/>
        <v/>
      </c>
      <c r="F1224" s="124" t="str">
        <f t="shared" si="112"/>
        <v/>
      </c>
      <c r="G1224" s="125"/>
      <c r="H1224" s="124">
        <f t="shared" si="113"/>
        <v>0</v>
      </c>
    </row>
    <row r="1225" spans="2:8" ht="15" hidden="1" customHeight="1">
      <c r="B1225" s="126" t="str">
        <f t="shared" si="109"/>
        <v/>
      </c>
      <c r="C1225" s="127" t="str">
        <f t="shared" si="108"/>
        <v/>
      </c>
      <c r="D1225" s="123" t="str">
        <f t="shared" si="110"/>
        <v/>
      </c>
      <c r="E1225" s="124" t="str">
        <f t="shared" si="111"/>
        <v/>
      </c>
      <c r="F1225" s="124" t="str">
        <f t="shared" si="112"/>
        <v/>
      </c>
      <c r="G1225" s="125"/>
      <c r="H1225" s="124">
        <f t="shared" si="113"/>
        <v>0</v>
      </c>
    </row>
    <row r="1226" spans="2:8" ht="15" hidden="1" customHeight="1">
      <c r="B1226" s="126" t="str">
        <f t="shared" si="109"/>
        <v/>
      </c>
      <c r="C1226" s="127" t="str">
        <f t="shared" si="108"/>
        <v/>
      </c>
      <c r="D1226" s="123" t="str">
        <f t="shared" si="110"/>
        <v/>
      </c>
      <c r="E1226" s="124" t="str">
        <f t="shared" si="111"/>
        <v/>
      </c>
      <c r="F1226" s="124" t="str">
        <f t="shared" si="112"/>
        <v/>
      </c>
      <c r="G1226" s="125"/>
      <c r="H1226" s="124">
        <f t="shared" si="113"/>
        <v>0</v>
      </c>
    </row>
    <row r="1227" spans="2:8" ht="15" hidden="1" customHeight="1">
      <c r="B1227" s="126" t="str">
        <f t="shared" si="109"/>
        <v/>
      </c>
      <c r="C1227" s="127" t="str">
        <f t="shared" si="108"/>
        <v/>
      </c>
      <c r="D1227" s="123" t="str">
        <f t="shared" si="110"/>
        <v/>
      </c>
      <c r="E1227" s="124" t="str">
        <f t="shared" si="111"/>
        <v/>
      </c>
      <c r="F1227" s="124" t="str">
        <f t="shared" si="112"/>
        <v/>
      </c>
      <c r="G1227" s="125"/>
      <c r="H1227" s="124">
        <f t="shared" si="113"/>
        <v>0</v>
      </c>
    </row>
    <row r="1228" spans="2:8" ht="15" hidden="1" customHeight="1">
      <c r="B1228" s="126" t="str">
        <f t="shared" si="109"/>
        <v/>
      </c>
      <c r="C1228" s="127" t="str">
        <f t="shared" si="108"/>
        <v/>
      </c>
      <c r="D1228" s="123" t="str">
        <f t="shared" si="110"/>
        <v/>
      </c>
      <c r="E1228" s="124" t="str">
        <f t="shared" si="111"/>
        <v/>
      </c>
      <c r="F1228" s="124" t="str">
        <f t="shared" si="112"/>
        <v/>
      </c>
      <c r="G1228" s="125"/>
      <c r="H1228" s="124">
        <f t="shared" si="113"/>
        <v>0</v>
      </c>
    </row>
    <row r="1229" spans="2:8" ht="15" hidden="1" customHeight="1">
      <c r="B1229" s="126" t="str">
        <f t="shared" si="109"/>
        <v/>
      </c>
      <c r="C1229" s="127" t="str">
        <f t="shared" si="108"/>
        <v/>
      </c>
      <c r="D1229" s="123" t="str">
        <f t="shared" si="110"/>
        <v/>
      </c>
      <c r="E1229" s="124" t="str">
        <f t="shared" si="111"/>
        <v/>
      </c>
      <c r="F1229" s="124" t="str">
        <f t="shared" si="112"/>
        <v/>
      </c>
      <c r="G1229" s="125"/>
      <c r="H1229" s="124">
        <f t="shared" si="113"/>
        <v>0</v>
      </c>
    </row>
    <row r="1230" spans="2:8" ht="15" hidden="1" customHeight="1">
      <c r="B1230" s="126" t="str">
        <f t="shared" si="109"/>
        <v/>
      </c>
      <c r="C1230" s="127" t="str">
        <f t="shared" si="108"/>
        <v/>
      </c>
      <c r="D1230" s="123" t="str">
        <f t="shared" si="110"/>
        <v/>
      </c>
      <c r="E1230" s="124" t="str">
        <f t="shared" si="111"/>
        <v/>
      </c>
      <c r="F1230" s="124" t="str">
        <f t="shared" si="112"/>
        <v/>
      </c>
      <c r="G1230" s="125"/>
      <c r="H1230" s="124">
        <f t="shared" si="113"/>
        <v>0</v>
      </c>
    </row>
    <row r="1231" spans="2:8" ht="15" hidden="1" customHeight="1">
      <c r="B1231" s="126" t="str">
        <f t="shared" si="109"/>
        <v/>
      </c>
      <c r="C1231" s="127" t="str">
        <f t="shared" si="108"/>
        <v/>
      </c>
      <c r="D1231" s="123" t="str">
        <f t="shared" si="110"/>
        <v/>
      </c>
      <c r="E1231" s="124" t="str">
        <f t="shared" si="111"/>
        <v/>
      </c>
      <c r="F1231" s="124" t="str">
        <f t="shared" si="112"/>
        <v/>
      </c>
      <c r="G1231" s="125"/>
      <c r="H1231" s="124">
        <f t="shared" si="113"/>
        <v>0</v>
      </c>
    </row>
    <row r="1232" spans="2:8" ht="15" hidden="1" customHeight="1">
      <c r="B1232" s="126" t="str">
        <f t="shared" si="109"/>
        <v/>
      </c>
      <c r="C1232" s="127" t="str">
        <f t="shared" si="108"/>
        <v/>
      </c>
      <c r="D1232" s="123" t="str">
        <f t="shared" si="110"/>
        <v/>
      </c>
      <c r="E1232" s="124" t="str">
        <f t="shared" si="111"/>
        <v/>
      </c>
      <c r="F1232" s="124" t="str">
        <f t="shared" si="112"/>
        <v/>
      </c>
      <c r="G1232" s="125"/>
      <c r="H1232" s="124">
        <f t="shared" si="113"/>
        <v>0</v>
      </c>
    </row>
    <row r="1233" spans="2:8" ht="15" hidden="1" customHeight="1">
      <c r="B1233" s="126" t="str">
        <f t="shared" si="109"/>
        <v/>
      </c>
      <c r="C1233" s="127" t="str">
        <f t="shared" si="108"/>
        <v/>
      </c>
      <c r="D1233" s="123" t="str">
        <f t="shared" si="110"/>
        <v/>
      </c>
      <c r="E1233" s="124" t="str">
        <f t="shared" si="111"/>
        <v/>
      </c>
      <c r="F1233" s="124" t="str">
        <f t="shared" si="112"/>
        <v/>
      </c>
      <c r="G1233" s="125"/>
      <c r="H1233" s="124">
        <f t="shared" si="113"/>
        <v>0</v>
      </c>
    </row>
    <row r="1234" spans="2:8" ht="15" hidden="1" customHeight="1">
      <c r="B1234" s="126" t="str">
        <f t="shared" si="109"/>
        <v/>
      </c>
      <c r="C1234" s="127" t="str">
        <f t="shared" si="108"/>
        <v/>
      </c>
      <c r="D1234" s="123" t="str">
        <f t="shared" si="110"/>
        <v/>
      </c>
      <c r="E1234" s="124" t="str">
        <f t="shared" si="111"/>
        <v/>
      </c>
      <c r="F1234" s="124" t="str">
        <f t="shared" si="112"/>
        <v/>
      </c>
      <c r="G1234" s="125"/>
      <c r="H1234" s="124">
        <f t="shared" si="113"/>
        <v>0</v>
      </c>
    </row>
    <row r="1235" spans="2:8" ht="15" hidden="1" customHeight="1">
      <c r="B1235" s="126" t="str">
        <f t="shared" si="109"/>
        <v/>
      </c>
      <c r="C1235" s="127" t="str">
        <f t="shared" si="108"/>
        <v/>
      </c>
      <c r="D1235" s="123" t="str">
        <f t="shared" si="110"/>
        <v/>
      </c>
      <c r="E1235" s="124" t="str">
        <f t="shared" si="111"/>
        <v/>
      </c>
      <c r="F1235" s="124" t="str">
        <f t="shared" si="112"/>
        <v/>
      </c>
      <c r="G1235" s="125"/>
      <c r="H1235" s="124">
        <f t="shared" si="113"/>
        <v>0</v>
      </c>
    </row>
    <row r="1236" spans="2:8" ht="15" hidden="1" customHeight="1">
      <c r="B1236" s="126" t="str">
        <f t="shared" si="109"/>
        <v/>
      </c>
      <c r="C1236" s="127" t="str">
        <f t="shared" si="108"/>
        <v/>
      </c>
      <c r="D1236" s="123" t="str">
        <f t="shared" si="110"/>
        <v/>
      </c>
      <c r="E1236" s="124" t="str">
        <f t="shared" si="111"/>
        <v/>
      </c>
      <c r="F1236" s="124" t="str">
        <f t="shared" si="112"/>
        <v/>
      </c>
      <c r="G1236" s="125"/>
      <c r="H1236" s="124">
        <f t="shared" si="113"/>
        <v>0</v>
      </c>
    </row>
    <row r="1237" spans="2:8" ht="15" hidden="1" customHeight="1">
      <c r="B1237" s="126" t="str">
        <f t="shared" si="109"/>
        <v/>
      </c>
      <c r="C1237" s="127" t="str">
        <f t="shared" si="108"/>
        <v/>
      </c>
      <c r="D1237" s="123" t="str">
        <f t="shared" si="110"/>
        <v/>
      </c>
      <c r="E1237" s="124" t="str">
        <f t="shared" si="111"/>
        <v/>
      </c>
      <c r="F1237" s="124" t="str">
        <f t="shared" si="112"/>
        <v/>
      </c>
      <c r="G1237" s="125"/>
      <c r="H1237" s="124">
        <f t="shared" si="113"/>
        <v>0</v>
      </c>
    </row>
    <row r="1238" spans="2:8" ht="15" hidden="1" customHeight="1">
      <c r="B1238" s="126" t="str">
        <f t="shared" si="109"/>
        <v/>
      </c>
      <c r="C1238" s="127" t="str">
        <f t="shared" si="108"/>
        <v/>
      </c>
      <c r="D1238" s="123" t="str">
        <f t="shared" si="110"/>
        <v/>
      </c>
      <c r="E1238" s="124" t="str">
        <f t="shared" si="111"/>
        <v/>
      </c>
      <c r="F1238" s="124" t="str">
        <f t="shared" si="112"/>
        <v/>
      </c>
      <c r="G1238" s="125"/>
      <c r="H1238" s="124">
        <f t="shared" si="113"/>
        <v>0</v>
      </c>
    </row>
    <row r="1239" spans="2:8" ht="15" hidden="1" customHeight="1">
      <c r="B1239" s="126" t="str">
        <f t="shared" si="109"/>
        <v/>
      </c>
      <c r="C1239" s="127" t="str">
        <f t="shared" si="108"/>
        <v/>
      </c>
      <c r="D1239" s="123" t="str">
        <f t="shared" si="110"/>
        <v/>
      </c>
      <c r="E1239" s="124" t="str">
        <f t="shared" si="111"/>
        <v/>
      </c>
      <c r="F1239" s="124" t="str">
        <f t="shared" si="112"/>
        <v/>
      </c>
      <c r="G1239" s="125"/>
      <c r="H1239" s="124">
        <f t="shared" si="113"/>
        <v>0</v>
      </c>
    </row>
    <row r="1240" spans="2:8" ht="15" hidden="1" customHeight="1">
      <c r="B1240" s="126" t="str">
        <f t="shared" si="109"/>
        <v/>
      </c>
      <c r="C1240" s="127" t="str">
        <f t="shared" si="108"/>
        <v/>
      </c>
      <c r="D1240" s="123" t="str">
        <f t="shared" si="110"/>
        <v/>
      </c>
      <c r="E1240" s="124" t="str">
        <f t="shared" si="111"/>
        <v/>
      </c>
      <c r="F1240" s="124" t="str">
        <f t="shared" si="112"/>
        <v/>
      </c>
      <c r="G1240" s="125"/>
      <c r="H1240" s="124">
        <f t="shared" si="113"/>
        <v>0</v>
      </c>
    </row>
    <row r="1241" spans="2:8" ht="15" hidden="1" customHeight="1">
      <c r="B1241" s="126" t="str">
        <f t="shared" si="109"/>
        <v/>
      </c>
      <c r="C1241" s="127" t="str">
        <f t="shared" si="108"/>
        <v/>
      </c>
      <c r="D1241" s="123" t="str">
        <f t="shared" si="110"/>
        <v/>
      </c>
      <c r="E1241" s="124" t="str">
        <f t="shared" si="111"/>
        <v/>
      </c>
      <c r="F1241" s="124" t="str">
        <f t="shared" si="112"/>
        <v/>
      </c>
      <c r="G1241" s="125"/>
      <c r="H1241" s="124">
        <f t="shared" si="113"/>
        <v>0</v>
      </c>
    </row>
    <row r="1242" spans="2:8" ht="15" hidden="1" customHeight="1">
      <c r="B1242" s="126" t="str">
        <f t="shared" si="109"/>
        <v/>
      </c>
      <c r="C1242" s="127" t="str">
        <f t="shared" ref="C1242:C1305" si="114">IF(B1242="","",IF(B1242&lt;=$D$16,IF(payments_per_year=26,DATE(YEAR(start_date),MONTH(start_date),DAY(start_date)+14*B1242),IF(payments_per_year=52,DATE(YEAR(start_date),MONTH(start_date),DAY(start_date)+7*B1242),DATE(YEAR(start_date),MONTH(start_date)+B1242*12/$D$11,DAY(start_date)))),""))</f>
        <v/>
      </c>
      <c r="D1242" s="123" t="str">
        <f t="shared" si="110"/>
        <v/>
      </c>
      <c r="E1242" s="124" t="str">
        <f t="shared" si="111"/>
        <v/>
      </c>
      <c r="F1242" s="124" t="str">
        <f t="shared" si="112"/>
        <v/>
      </c>
      <c r="G1242" s="125"/>
      <c r="H1242" s="124">
        <f t="shared" si="113"/>
        <v>0</v>
      </c>
    </row>
    <row r="1243" spans="2:8" ht="15" hidden="1" customHeight="1">
      <c r="B1243" s="126" t="str">
        <f t="shared" si="109"/>
        <v/>
      </c>
      <c r="C1243" s="127" t="str">
        <f t="shared" si="114"/>
        <v/>
      </c>
      <c r="D1243" s="123" t="str">
        <f t="shared" si="110"/>
        <v/>
      </c>
      <c r="E1243" s="124" t="str">
        <f t="shared" si="111"/>
        <v/>
      </c>
      <c r="F1243" s="124" t="str">
        <f t="shared" si="112"/>
        <v/>
      </c>
      <c r="G1243" s="125"/>
      <c r="H1243" s="124">
        <f t="shared" si="113"/>
        <v>0</v>
      </c>
    </row>
    <row r="1244" spans="2:8" ht="15" hidden="1" customHeight="1">
      <c r="B1244" s="126" t="str">
        <f t="shared" si="109"/>
        <v/>
      </c>
      <c r="C1244" s="127" t="str">
        <f t="shared" si="114"/>
        <v/>
      </c>
      <c r="D1244" s="123" t="str">
        <f t="shared" si="110"/>
        <v/>
      </c>
      <c r="E1244" s="124" t="str">
        <f t="shared" si="111"/>
        <v/>
      </c>
      <c r="F1244" s="124" t="str">
        <f t="shared" si="112"/>
        <v/>
      </c>
      <c r="G1244" s="125"/>
      <c r="H1244" s="124">
        <f t="shared" si="113"/>
        <v>0</v>
      </c>
    </row>
    <row r="1245" spans="2:8" ht="15" hidden="1" customHeight="1">
      <c r="B1245" s="126" t="str">
        <f t="shared" ref="B1245:B1308" si="115">IF(B1244&lt;$D$16,IF(H1244&gt;0,B1244+1,""),"")</f>
        <v/>
      </c>
      <c r="C1245" s="127" t="str">
        <f t="shared" si="114"/>
        <v/>
      </c>
      <c r="D1245" s="123" t="str">
        <f t="shared" ref="D1245:D1308" si="116">IF(C1245="","",IF($D$15+F1245&gt;H1244,ROUND(H1244+F1245,2),$D$15))</f>
        <v/>
      </c>
      <c r="E1245" s="124" t="str">
        <f t="shared" ref="E1245:E1308" si="117">IF(C1245="","",D1245-F1245)</f>
        <v/>
      </c>
      <c r="F1245" s="124" t="str">
        <f t="shared" ref="F1245:F1308" si="118">IF(C1245="","",ROUND(H1244*$D$9/payments_per_year,2))</f>
        <v/>
      </c>
      <c r="G1245" s="125"/>
      <c r="H1245" s="124">
        <f t="shared" ref="H1245:H1308" si="119">IF(B1245="",0,ROUND(H1244-E1245-G1245,2))</f>
        <v>0</v>
      </c>
    </row>
    <row r="1246" spans="2:8" ht="15" hidden="1" customHeight="1">
      <c r="B1246" s="126" t="str">
        <f t="shared" si="115"/>
        <v/>
      </c>
      <c r="C1246" s="127" t="str">
        <f t="shared" si="114"/>
        <v/>
      </c>
      <c r="D1246" s="123" t="str">
        <f t="shared" si="116"/>
        <v/>
      </c>
      <c r="E1246" s="124" t="str">
        <f t="shared" si="117"/>
        <v/>
      </c>
      <c r="F1246" s="124" t="str">
        <f t="shared" si="118"/>
        <v/>
      </c>
      <c r="G1246" s="125"/>
      <c r="H1246" s="124">
        <f t="shared" si="119"/>
        <v>0</v>
      </c>
    </row>
    <row r="1247" spans="2:8" ht="15" hidden="1" customHeight="1">
      <c r="B1247" s="126" t="str">
        <f t="shared" si="115"/>
        <v/>
      </c>
      <c r="C1247" s="127" t="str">
        <f t="shared" si="114"/>
        <v/>
      </c>
      <c r="D1247" s="123" t="str">
        <f t="shared" si="116"/>
        <v/>
      </c>
      <c r="E1247" s="124" t="str">
        <f t="shared" si="117"/>
        <v/>
      </c>
      <c r="F1247" s="124" t="str">
        <f t="shared" si="118"/>
        <v/>
      </c>
      <c r="G1247" s="125"/>
      <c r="H1247" s="124">
        <f t="shared" si="119"/>
        <v>0</v>
      </c>
    </row>
    <row r="1248" spans="2:8" ht="15" hidden="1" customHeight="1">
      <c r="B1248" s="126" t="str">
        <f t="shared" si="115"/>
        <v/>
      </c>
      <c r="C1248" s="127" t="str">
        <f t="shared" si="114"/>
        <v/>
      </c>
      <c r="D1248" s="123" t="str">
        <f t="shared" si="116"/>
        <v/>
      </c>
      <c r="E1248" s="124" t="str">
        <f t="shared" si="117"/>
        <v/>
      </c>
      <c r="F1248" s="124" t="str">
        <f t="shared" si="118"/>
        <v/>
      </c>
      <c r="G1248" s="125"/>
      <c r="H1248" s="124">
        <f t="shared" si="119"/>
        <v>0</v>
      </c>
    </row>
    <row r="1249" spans="2:8" ht="15" hidden="1" customHeight="1">
      <c r="B1249" s="126" t="str">
        <f t="shared" si="115"/>
        <v/>
      </c>
      <c r="C1249" s="127" t="str">
        <f t="shared" si="114"/>
        <v/>
      </c>
      <c r="D1249" s="123" t="str">
        <f t="shared" si="116"/>
        <v/>
      </c>
      <c r="E1249" s="124" t="str">
        <f t="shared" si="117"/>
        <v/>
      </c>
      <c r="F1249" s="124" t="str">
        <f t="shared" si="118"/>
        <v/>
      </c>
      <c r="G1249" s="125"/>
      <c r="H1249" s="124">
        <f t="shared" si="119"/>
        <v>0</v>
      </c>
    </row>
    <row r="1250" spans="2:8" ht="15" hidden="1" customHeight="1">
      <c r="B1250" s="126" t="str">
        <f t="shared" si="115"/>
        <v/>
      </c>
      <c r="C1250" s="127" t="str">
        <f t="shared" si="114"/>
        <v/>
      </c>
      <c r="D1250" s="123" t="str">
        <f t="shared" si="116"/>
        <v/>
      </c>
      <c r="E1250" s="124" t="str">
        <f t="shared" si="117"/>
        <v/>
      </c>
      <c r="F1250" s="124" t="str">
        <f t="shared" si="118"/>
        <v/>
      </c>
      <c r="G1250" s="125"/>
      <c r="H1250" s="124">
        <f t="shared" si="119"/>
        <v>0</v>
      </c>
    </row>
    <row r="1251" spans="2:8" ht="15" hidden="1" customHeight="1">
      <c r="B1251" s="126" t="str">
        <f t="shared" si="115"/>
        <v/>
      </c>
      <c r="C1251" s="127" t="str">
        <f t="shared" si="114"/>
        <v/>
      </c>
      <c r="D1251" s="123" t="str">
        <f t="shared" si="116"/>
        <v/>
      </c>
      <c r="E1251" s="124" t="str">
        <f t="shared" si="117"/>
        <v/>
      </c>
      <c r="F1251" s="124" t="str">
        <f t="shared" si="118"/>
        <v/>
      </c>
      <c r="G1251" s="125"/>
      <c r="H1251" s="124">
        <f t="shared" si="119"/>
        <v>0</v>
      </c>
    </row>
    <row r="1252" spans="2:8" ht="15" hidden="1" customHeight="1">
      <c r="B1252" s="126" t="str">
        <f t="shared" si="115"/>
        <v/>
      </c>
      <c r="C1252" s="127" t="str">
        <f t="shared" si="114"/>
        <v/>
      </c>
      <c r="D1252" s="123" t="str">
        <f t="shared" si="116"/>
        <v/>
      </c>
      <c r="E1252" s="124" t="str">
        <f t="shared" si="117"/>
        <v/>
      </c>
      <c r="F1252" s="124" t="str">
        <f t="shared" si="118"/>
        <v/>
      </c>
      <c r="G1252" s="125"/>
      <c r="H1252" s="124">
        <f t="shared" si="119"/>
        <v>0</v>
      </c>
    </row>
    <row r="1253" spans="2:8" ht="15" hidden="1" customHeight="1">
      <c r="B1253" s="126" t="str">
        <f t="shared" si="115"/>
        <v/>
      </c>
      <c r="C1253" s="127" t="str">
        <f t="shared" si="114"/>
        <v/>
      </c>
      <c r="D1253" s="123" t="str">
        <f t="shared" si="116"/>
        <v/>
      </c>
      <c r="E1253" s="124" t="str">
        <f t="shared" si="117"/>
        <v/>
      </c>
      <c r="F1253" s="124" t="str">
        <f t="shared" si="118"/>
        <v/>
      </c>
      <c r="G1253" s="125"/>
      <c r="H1253" s="124">
        <f t="shared" si="119"/>
        <v>0</v>
      </c>
    </row>
    <row r="1254" spans="2:8" ht="15" hidden="1" customHeight="1">
      <c r="B1254" s="126" t="str">
        <f t="shared" si="115"/>
        <v/>
      </c>
      <c r="C1254" s="127" t="str">
        <f t="shared" si="114"/>
        <v/>
      </c>
      <c r="D1254" s="123" t="str">
        <f t="shared" si="116"/>
        <v/>
      </c>
      <c r="E1254" s="124" t="str">
        <f t="shared" si="117"/>
        <v/>
      </c>
      <c r="F1254" s="124" t="str">
        <f t="shared" si="118"/>
        <v/>
      </c>
      <c r="G1254" s="125"/>
      <c r="H1254" s="124">
        <f t="shared" si="119"/>
        <v>0</v>
      </c>
    </row>
    <row r="1255" spans="2:8" ht="15" hidden="1" customHeight="1">
      <c r="B1255" s="126" t="str">
        <f t="shared" si="115"/>
        <v/>
      </c>
      <c r="C1255" s="127" t="str">
        <f t="shared" si="114"/>
        <v/>
      </c>
      <c r="D1255" s="123" t="str">
        <f t="shared" si="116"/>
        <v/>
      </c>
      <c r="E1255" s="124" t="str">
        <f t="shared" si="117"/>
        <v/>
      </c>
      <c r="F1255" s="124" t="str">
        <f t="shared" si="118"/>
        <v/>
      </c>
      <c r="G1255" s="125"/>
      <c r="H1255" s="124">
        <f t="shared" si="119"/>
        <v>0</v>
      </c>
    </row>
    <row r="1256" spans="2:8" ht="15" hidden="1" customHeight="1">
      <c r="B1256" s="126" t="str">
        <f t="shared" si="115"/>
        <v/>
      </c>
      <c r="C1256" s="127" t="str">
        <f t="shared" si="114"/>
        <v/>
      </c>
      <c r="D1256" s="123" t="str">
        <f t="shared" si="116"/>
        <v/>
      </c>
      <c r="E1256" s="124" t="str">
        <f t="shared" si="117"/>
        <v/>
      </c>
      <c r="F1256" s="124" t="str">
        <f t="shared" si="118"/>
        <v/>
      </c>
      <c r="G1256" s="125"/>
      <c r="H1256" s="124">
        <f t="shared" si="119"/>
        <v>0</v>
      </c>
    </row>
    <row r="1257" spans="2:8" ht="15" hidden="1" customHeight="1">
      <c r="B1257" s="126" t="str">
        <f t="shared" si="115"/>
        <v/>
      </c>
      <c r="C1257" s="127" t="str">
        <f t="shared" si="114"/>
        <v/>
      </c>
      <c r="D1257" s="123" t="str">
        <f t="shared" si="116"/>
        <v/>
      </c>
      <c r="E1257" s="124" t="str">
        <f t="shared" si="117"/>
        <v/>
      </c>
      <c r="F1257" s="124" t="str">
        <f t="shared" si="118"/>
        <v/>
      </c>
      <c r="G1257" s="125"/>
      <c r="H1257" s="124">
        <f t="shared" si="119"/>
        <v>0</v>
      </c>
    </row>
    <row r="1258" spans="2:8" ht="15" hidden="1" customHeight="1">
      <c r="B1258" s="126" t="str">
        <f t="shared" si="115"/>
        <v/>
      </c>
      <c r="C1258" s="127" t="str">
        <f t="shared" si="114"/>
        <v/>
      </c>
      <c r="D1258" s="123" t="str">
        <f t="shared" si="116"/>
        <v/>
      </c>
      <c r="E1258" s="124" t="str">
        <f t="shared" si="117"/>
        <v/>
      </c>
      <c r="F1258" s="124" t="str">
        <f t="shared" si="118"/>
        <v/>
      </c>
      <c r="G1258" s="125"/>
      <c r="H1258" s="124">
        <f t="shared" si="119"/>
        <v>0</v>
      </c>
    </row>
    <row r="1259" spans="2:8" ht="15" hidden="1" customHeight="1">
      <c r="B1259" s="126" t="str">
        <f t="shared" si="115"/>
        <v/>
      </c>
      <c r="C1259" s="127" t="str">
        <f t="shared" si="114"/>
        <v/>
      </c>
      <c r="D1259" s="123" t="str">
        <f t="shared" si="116"/>
        <v/>
      </c>
      <c r="E1259" s="124" t="str">
        <f t="shared" si="117"/>
        <v/>
      </c>
      <c r="F1259" s="124" t="str">
        <f t="shared" si="118"/>
        <v/>
      </c>
      <c r="G1259" s="125"/>
      <c r="H1259" s="124">
        <f t="shared" si="119"/>
        <v>0</v>
      </c>
    </row>
    <row r="1260" spans="2:8" ht="15" hidden="1" customHeight="1">
      <c r="B1260" s="126" t="str">
        <f t="shared" si="115"/>
        <v/>
      </c>
      <c r="C1260" s="127" t="str">
        <f t="shared" si="114"/>
        <v/>
      </c>
      <c r="D1260" s="123" t="str">
        <f t="shared" si="116"/>
        <v/>
      </c>
      <c r="E1260" s="124" t="str">
        <f t="shared" si="117"/>
        <v/>
      </c>
      <c r="F1260" s="124" t="str">
        <f t="shared" si="118"/>
        <v/>
      </c>
      <c r="G1260" s="125"/>
      <c r="H1260" s="124">
        <f t="shared" si="119"/>
        <v>0</v>
      </c>
    </row>
    <row r="1261" spans="2:8" ht="15" hidden="1" customHeight="1">
      <c r="B1261" s="126" t="str">
        <f t="shared" si="115"/>
        <v/>
      </c>
      <c r="C1261" s="127" t="str">
        <f t="shared" si="114"/>
        <v/>
      </c>
      <c r="D1261" s="123" t="str">
        <f t="shared" si="116"/>
        <v/>
      </c>
      <c r="E1261" s="124" t="str">
        <f t="shared" si="117"/>
        <v/>
      </c>
      <c r="F1261" s="124" t="str">
        <f t="shared" si="118"/>
        <v/>
      </c>
      <c r="G1261" s="125"/>
      <c r="H1261" s="124">
        <f t="shared" si="119"/>
        <v>0</v>
      </c>
    </row>
    <row r="1262" spans="2:8" ht="15" hidden="1" customHeight="1">
      <c r="B1262" s="126" t="str">
        <f t="shared" si="115"/>
        <v/>
      </c>
      <c r="C1262" s="127" t="str">
        <f t="shared" si="114"/>
        <v/>
      </c>
      <c r="D1262" s="123" t="str">
        <f t="shared" si="116"/>
        <v/>
      </c>
      <c r="E1262" s="124" t="str">
        <f t="shared" si="117"/>
        <v/>
      </c>
      <c r="F1262" s="124" t="str">
        <f t="shared" si="118"/>
        <v/>
      </c>
      <c r="G1262" s="125"/>
      <c r="H1262" s="124">
        <f t="shared" si="119"/>
        <v>0</v>
      </c>
    </row>
    <row r="1263" spans="2:8" ht="15" hidden="1" customHeight="1">
      <c r="B1263" s="126" t="str">
        <f t="shared" si="115"/>
        <v/>
      </c>
      <c r="C1263" s="127" t="str">
        <f t="shared" si="114"/>
        <v/>
      </c>
      <c r="D1263" s="123" t="str">
        <f t="shared" si="116"/>
        <v/>
      </c>
      <c r="E1263" s="124" t="str">
        <f t="shared" si="117"/>
        <v/>
      </c>
      <c r="F1263" s="124" t="str">
        <f t="shared" si="118"/>
        <v/>
      </c>
      <c r="G1263" s="125"/>
      <c r="H1263" s="124">
        <f t="shared" si="119"/>
        <v>0</v>
      </c>
    </row>
    <row r="1264" spans="2:8" ht="15" hidden="1" customHeight="1">
      <c r="B1264" s="126" t="str">
        <f t="shared" si="115"/>
        <v/>
      </c>
      <c r="C1264" s="127" t="str">
        <f t="shared" si="114"/>
        <v/>
      </c>
      <c r="D1264" s="123" t="str">
        <f t="shared" si="116"/>
        <v/>
      </c>
      <c r="E1264" s="124" t="str">
        <f t="shared" si="117"/>
        <v/>
      </c>
      <c r="F1264" s="124" t="str">
        <f t="shared" si="118"/>
        <v/>
      </c>
      <c r="G1264" s="125"/>
      <c r="H1264" s="124">
        <f t="shared" si="119"/>
        <v>0</v>
      </c>
    </row>
    <row r="1265" spans="2:8" ht="15" hidden="1" customHeight="1">
      <c r="B1265" s="126" t="str">
        <f t="shared" si="115"/>
        <v/>
      </c>
      <c r="C1265" s="127" t="str">
        <f t="shared" si="114"/>
        <v/>
      </c>
      <c r="D1265" s="123" t="str">
        <f t="shared" si="116"/>
        <v/>
      </c>
      <c r="E1265" s="124" t="str">
        <f t="shared" si="117"/>
        <v/>
      </c>
      <c r="F1265" s="124" t="str">
        <f t="shared" si="118"/>
        <v/>
      </c>
      <c r="G1265" s="125"/>
      <c r="H1265" s="124">
        <f t="shared" si="119"/>
        <v>0</v>
      </c>
    </row>
    <row r="1266" spans="2:8" ht="15" hidden="1" customHeight="1">
      <c r="B1266" s="126" t="str">
        <f t="shared" si="115"/>
        <v/>
      </c>
      <c r="C1266" s="127" t="str">
        <f t="shared" si="114"/>
        <v/>
      </c>
      <c r="D1266" s="123" t="str">
        <f t="shared" si="116"/>
        <v/>
      </c>
      <c r="E1266" s="124" t="str">
        <f t="shared" si="117"/>
        <v/>
      </c>
      <c r="F1266" s="124" t="str">
        <f t="shared" si="118"/>
        <v/>
      </c>
      <c r="G1266" s="125"/>
      <c r="H1266" s="124">
        <f t="shared" si="119"/>
        <v>0</v>
      </c>
    </row>
    <row r="1267" spans="2:8" ht="15" hidden="1" customHeight="1">
      <c r="B1267" s="126" t="str">
        <f t="shared" si="115"/>
        <v/>
      </c>
      <c r="C1267" s="127" t="str">
        <f t="shared" si="114"/>
        <v/>
      </c>
      <c r="D1267" s="123" t="str">
        <f t="shared" si="116"/>
        <v/>
      </c>
      <c r="E1267" s="124" t="str">
        <f t="shared" si="117"/>
        <v/>
      </c>
      <c r="F1267" s="124" t="str">
        <f t="shared" si="118"/>
        <v/>
      </c>
      <c r="G1267" s="125"/>
      <c r="H1267" s="124">
        <f t="shared" si="119"/>
        <v>0</v>
      </c>
    </row>
    <row r="1268" spans="2:8" ht="15" hidden="1" customHeight="1">
      <c r="B1268" s="126" t="str">
        <f t="shared" si="115"/>
        <v/>
      </c>
      <c r="C1268" s="127" t="str">
        <f t="shared" si="114"/>
        <v/>
      </c>
      <c r="D1268" s="123" t="str">
        <f t="shared" si="116"/>
        <v/>
      </c>
      <c r="E1268" s="124" t="str">
        <f t="shared" si="117"/>
        <v/>
      </c>
      <c r="F1268" s="124" t="str">
        <f t="shared" si="118"/>
        <v/>
      </c>
      <c r="G1268" s="125"/>
      <c r="H1268" s="124">
        <f t="shared" si="119"/>
        <v>0</v>
      </c>
    </row>
    <row r="1269" spans="2:8" ht="15" hidden="1" customHeight="1">
      <c r="B1269" s="126" t="str">
        <f t="shared" si="115"/>
        <v/>
      </c>
      <c r="C1269" s="127" t="str">
        <f t="shared" si="114"/>
        <v/>
      </c>
      <c r="D1269" s="123" t="str">
        <f t="shared" si="116"/>
        <v/>
      </c>
      <c r="E1269" s="124" t="str">
        <f t="shared" si="117"/>
        <v/>
      </c>
      <c r="F1269" s="124" t="str">
        <f t="shared" si="118"/>
        <v/>
      </c>
      <c r="G1269" s="125"/>
      <c r="H1269" s="124">
        <f t="shared" si="119"/>
        <v>0</v>
      </c>
    </row>
    <row r="1270" spans="2:8" ht="15" hidden="1" customHeight="1">
      <c r="B1270" s="126" t="str">
        <f t="shared" si="115"/>
        <v/>
      </c>
      <c r="C1270" s="127" t="str">
        <f t="shared" si="114"/>
        <v/>
      </c>
      <c r="D1270" s="123" t="str">
        <f t="shared" si="116"/>
        <v/>
      </c>
      <c r="E1270" s="124" t="str">
        <f t="shared" si="117"/>
        <v/>
      </c>
      <c r="F1270" s="124" t="str">
        <f t="shared" si="118"/>
        <v/>
      </c>
      <c r="G1270" s="125"/>
      <c r="H1270" s="124">
        <f t="shared" si="119"/>
        <v>0</v>
      </c>
    </row>
    <row r="1271" spans="2:8" ht="15" hidden="1" customHeight="1">
      <c r="B1271" s="126" t="str">
        <f t="shared" si="115"/>
        <v/>
      </c>
      <c r="C1271" s="127" t="str">
        <f t="shared" si="114"/>
        <v/>
      </c>
      <c r="D1271" s="123" t="str">
        <f t="shared" si="116"/>
        <v/>
      </c>
      <c r="E1271" s="124" t="str">
        <f t="shared" si="117"/>
        <v/>
      </c>
      <c r="F1271" s="124" t="str">
        <f t="shared" si="118"/>
        <v/>
      </c>
      <c r="G1271" s="125"/>
      <c r="H1271" s="124">
        <f t="shared" si="119"/>
        <v>0</v>
      </c>
    </row>
    <row r="1272" spans="2:8" ht="15" hidden="1" customHeight="1">
      <c r="B1272" s="126" t="str">
        <f t="shared" si="115"/>
        <v/>
      </c>
      <c r="C1272" s="127" t="str">
        <f t="shared" si="114"/>
        <v/>
      </c>
      <c r="D1272" s="123" t="str">
        <f t="shared" si="116"/>
        <v/>
      </c>
      <c r="E1272" s="124" t="str">
        <f t="shared" si="117"/>
        <v/>
      </c>
      <c r="F1272" s="124" t="str">
        <f t="shared" si="118"/>
        <v/>
      </c>
      <c r="G1272" s="125"/>
      <c r="H1272" s="124">
        <f t="shared" si="119"/>
        <v>0</v>
      </c>
    </row>
    <row r="1273" spans="2:8" ht="15" hidden="1" customHeight="1">
      <c r="B1273" s="126" t="str">
        <f t="shared" si="115"/>
        <v/>
      </c>
      <c r="C1273" s="127" t="str">
        <f t="shared" si="114"/>
        <v/>
      </c>
      <c r="D1273" s="123" t="str">
        <f t="shared" si="116"/>
        <v/>
      </c>
      <c r="E1273" s="124" t="str">
        <f t="shared" si="117"/>
        <v/>
      </c>
      <c r="F1273" s="124" t="str">
        <f t="shared" si="118"/>
        <v/>
      </c>
      <c r="G1273" s="125"/>
      <c r="H1273" s="124">
        <f t="shared" si="119"/>
        <v>0</v>
      </c>
    </row>
    <row r="1274" spans="2:8" ht="15" hidden="1" customHeight="1">
      <c r="B1274" s="126" t="str">
        <f t="shared" si="115"/>
        <v/>
      </c>
      <c r="C1274" s="127" t="str">
        <f t="shared" si="114"/>
        <v/>
      </c>
      <c r="D1274" s="123" t="str">
        <f t="shared" si="116"/>
        <v/>
      </c>
      <c r="E1274" s="124" t="str">
        <f t="shared" si="117"/>
        <v/>
      </c>
      <c r="F1274" s="124" t="str">
        <f t="shared" si="118"/>
        <v/>
      </c>
      <c r="G1274" s="125"/>
      <c r="H1274" s="124">
        <f t="shared" si="119"/>
        <v>0</v>
      </c>
    </row>
    <row r="1275" spans="2:8" ht="15" hidden="1" customHeight="1">
      <c r="B1275" s="126" t="str">
        <f t="shared" si="115"/>
        <v/>
      </c>
      <c r="C1275" s="127" t="str">
        <f t="shared" si="114"/>
        <v/>
      </c>
      <c r="D1275" s="123" t="str">
        <f t="shared" si="116"/>
        <v/>
      </c>
      <c r="E1275" s="124" t="str">
        <f t="shared" si="117"/>
        <v/>
      </c>
      <c r="F1275" s="124" t="str">
        <f t="shared" si="118"/>
        <v/>
      </c>
      <c r="G1275" s="125"/>
      <c r="H1275" s="124">
        <f t="shared" si="119"/>
        <v>0</v>
      </c>
    </row>
    <row r="1276" spans="2:8" ht="15" hidden="1" customHeight="1">
      <c r="B1276" s="126" t="str">
        <f t="shared" si="115"/>
        <v/>
      </c>
      <c r="C1276" s="127" t="str">
        <f t="shared" si="114"/>
        <v/>
      </c>
      <c r="D1276" s="123" t="str">
        <f t="shared" si="116"/>
        <v/>
      </c>
      <c r="E1276" s="124" t="str">
        <f t="shared" si="117"/>
        <v/>
      </c>
      <c r="F1276" s="124" t="str">
        <f t="shared" si="118"/>
        <v/>
      </c>
      <c r="G1276" s="125"/>
      <c r="H1276" s="124">
        <f t="shared" si="119"/>
        <v>0</v>
      </c>
    </row>
    <row r="1277" spans="2:8" ht="15" hidden="1" customHeight="1">
      <c r="B1277" s="126" t="str">
        <f t="shared" si="115"/>
        <v/>
      </c>
      <c r="C1277" s="127" t="str">
        <f t="shared" si="114"/>
        <v/>
      </c>
      <c r="D1277" s="123" t="str">
        <f t="shared" si="116"/>
        <v/>
      </c>
      <c r="E1277" s="124" t="str">
        <f t="shared" si="117"/>
        <v/>
      </c>
      <c r="F1277" s="124" t="str">
        <f t="shared" si="118"/>
        <v/>
      </c>
      <c r="G1277" s="125"/>
      <c r="H1277" s="124">
        <f t="shared" si="119"/>
        <v>0</v>
      </c>
    </row>
    <row r="1278" spans="2:8" ht="15" hidden="1" customHeight="1">
      <c r="B1278" s="126" t="str">
        <f t="shared" si="115"/>
        <v/>
      </c>
      <c r="C1278" s="127" t="str">
        <f t="shared" si="114"/>
        <v/>
      </c>
      <c r="D1278" s="123" t="str">
        <f t="shared" si="116"/>
        <v/>
      </c>
      <c r="E1278" s="124" t="str">
        <f t="shared" si="117"/>
        <v/>
      </c>
      <c r="F1278" s="124" t="str">
        <f t="shared" si="118"/>
        <v/>
      </c>
      <c r="G1278" s="125"/>
      <c r="H1278" s="124">
        <f t="shared" si="119"/>
        <v>0</v>
      </c>
    </row>
    <row r="1279" spans="2:8" ht="15" hidden="1" customHeight="1">
      <c r="B1279" s="126" t="str">
        <f t="shared" si="115"/>
        <v/>
      </c>
      <c r="C1279" s="127" t="str">
        <f t="shared" si="114"/>
        <v/>
      </c>
      <c r="D1279" s="123" t="str">
        <f t="shared" si="116"/>
        <v/>
      </c>
      <c r="E1279" s="124" t="str">
        <f t="shared" si="117"/>
        <v/>
      </c>
      <c r="F1279" s="124" t="str">
        <f t="shared" si="118"/>
        <v/>
      </c>
      <c r="G1279" s="125"/>
      <c r="H1279" s="124">
        <f t="shared" si="119"/>
        <v>0</v>
      </c>
    </row>
    <row r="1280" spans="2:8" ht="15" hidden="1" customHeight="1">
      <c r="B1280" s="126" t="str">
        <f t="shared" si="115"/>
        <v/>
      </c>
      <c r="C1280" s="127" t="str">
        <f t="shared" si="114"/>
        <v/>
      </c>
      <c r="D1280" s="123" t="str">
        <f t="shared" si="116"/>
        <v/>
      </c>
      <c r="E1280" s="124" t="str">
        <f t="shared" si="117"/>
        <v/>
      </c>
      <c r="F1280" s="124" t="str">
        <f t="shared" si="118"/>
        <v/>
      </c>
      <c r="G1280" s="125"/>
      <c r="H1280" s="124">
        <f t="shared" si="119"/>
        <v>0</v>
      </c>
    </row>
    <row r="1281" spans="2:8" ht="15" hidden="1" customHeight="1">
      <c r="B1281" s="126" t="str">
        <f t="shared" si="115"/>
        <v/>
      </c>
      <c r="C1281" s="127" t="str">
        <f t="shared" si="114"/>
        <v/>
      </c>
      <c r="D1281" s="123" t="str">
        <f t="shared" si="116"/>
        <v/>
      </c>
      <c r="E1281" s="124" t="str">
        <f t="shared" si="117"/>
        <v/>
      </c>
      <c r="F1281" s="124" t="str">
        <f t="shared" si="118"/>
        <v/>
      </c>
      <c r="G1281" s="125"/>
      <c r="H1281" s="124">
        <f t="shared" si="119"/>
        <v>0</v>
      </c>
    </row>
    <row r="1282" spans="2:8" ht="15" hidden="1" customHeight="1">
      <c r="B1282" s="126" t="str">
        <f t="shared" si="115"/>
        <v/>
      </c>
      <c r="C1282" s="127" t="str">
        <f t="shared" si="114"/>
        <v/>
      </c>
      <c r="D1282" s="123" t="str">
        <f t="shared" si="116"/>
        <v/>
      </c>
      <c r="E1282" s="124" t="str">
        <f t="shared" si="117"/>
        <v/>
      </c>
      <c r="F1282" s="124" t="str">
        <f t="shared" si="118"/>
        <v/>
      </c>
      <c r="G1282" s="125"/>
      <c r="H1282" s="124">
        <f t="shared" si="119"/>
        <v>0</v>
      </c>
    </row>
    <row r="1283" spans="2:8" ht="15" hidden="1" customHeight="1">
      <c r="B1283" s="126" t="str">
        <f t="shared" si="115"/>
        <v/>
      </c>
      <c r="C1283" s="127" t="str">
        <f t="shared" si="114"/>
        <v/>
      </c>
      <c r="D1283" s="123" t="str">
        <f t="shared" si="116"/>
        <v/>
      </c>
      <c r="E1283" s="124" t="str">
        <f t="shared" si="117"/>
        <v/>
      </c>
      <c r="F1283" s="124" t="str">
        <f t="shared" si="118"/>
        <v/>
      </c>
      <c r="G1283" s="125"/>
      <c r="H1283" s="124">
        <f t="shared" si="119"/>
        <v>0</v>
      </c>
    </row>
    <row r="1284" spans="2:8" ht="15" hidden="1" customHeight="1">
      <c r="B1284" s="126" t="str">
        <f t="shared" si="115"/>
        <v/>
      </c>
      <c r="C1284" s="127" t="str">
        <f t="shared" si="114"/>
        <v/>
      </c>
      <c r="D1284" s="123" t="str">
        <f t="shared" si="116"/>
        <v/>
      </c>
      <c r="E1284" s="124" t="str">
        <f t="shared" si="117"/>
        <v/>
      </c>
      <c r="F1284" s="124" t="str">
        <f t="shared" si="118"/>
        <v/>
      </c>
      <c r="G1284" s="125"/>
      <c r="H1284" s="124">
        <f t="shared" si="119"/>
        <v>0</v>
      </c>
    </row>
    <row r="1285" spans="2:8" ht="15" hidden="1" customHeight="1">
      <c r="B1285" s="126" t="str">
        <f t="shared" si="115"/>
        <v/>
      </c>
      <c r="C1285" s="127" t="str">
        <f t="shared" si="114"/>
        <v/>
      </c>
      <c r="D1285" s="123" t="str">
        <f t="shared" si="116"/>
        <v/>
      </c>
      <c r="E1285" s="124" t="str">
        <f t="shared" si="117"/>
        <v/>
      </c>
      <c r="F1285" s="124" t="str">
        <f t="shared" si="118"/>
        <v/>
      </c>
      <c r="G1285" s="125"/>
      <c r="H1285" s="124">
        <f t="shared" si="119"/>
        <v>0</v>
      </c>
    </row>
    <row r="1286" spans="2:8" ht="15" hidden="1" customHeight="1">
      <c r="B1286" s="126" t="str">
        <f t="shared" si="115"/>
        <v/>
      </c>
      <c r="C1286" s="127" t="str">
        <f t="shared" si="114"/>
        <v/>
      </c>
      <c r="D1286" s="123" t="str">
        <f t="shared" si="116"/>
        <v/>
      </c>
      <c r="E1286" s="124" t="str">
        <f t="shared" si="117"/>
        <v/>
      </c>
      <c r="F1286" s="124" t="str">
        <f t="shared" si="118"/>
        <v/>
      </c>
      <c r="G1286" s="125"/>
      <c r="H1286" s="124">
        <f t="shared" si="119"/>
        <v>0</v>
      </c>
    </row>
    <row r="1287" spans="2:8" ht="15" hidden="1" customHeight="1">
      <c r="B1287" s="126" t="str">
        <f t="shared" si="115"/>
        <v/>
      </c>
      <c r="C1287" s="127" t="str">
        <f t="shared" si="114"/>
        <v/>
      </c>
      <c r="D1287" s="123" t="str">
        <f t="shared" si="116"/>
        <v/>
      </c>
      <c r="E1287" s="124" t="str">
        <f t="shared" si="117"/>
        <v/>
      </c>
      <c r="F1287" s="124" t="str">
        <f t="shared" si="118"/>
        <v/>
      </c>
      <c r="G1287" s="125"/>
      <c r="H1287" s="124">
        <f t="shared" si="119"/>
        <v>0</v>
      </c>
    </row>
    <row r="1288" spans="2:8" ht="15" hidden="1" customHeight="1">
      <c r="B1288" s="126" t="str">
        <f t="shared" si="115"/>
        <v/>
      </c>
      <c r="C1288" s="127" t="str">
        <f t="shared" si="114"/>
        <v/>
      </c>
      <c r="D1288" s="123" t="str">
        <f t="shared" si="116"/>
        <v/>
      </c>
      <c r="E1288" s="124" t="str">
        <f t="shared" si="117"/>
        <v/>
      </c>
      <c r="F1288" s="124" t="str">
        <f t="shared" si="118"/>
        <v/>
      </c>
      <c r="G1288" s="125"/>
      <c r="H1288" s="124">
        <f t="shared" si="119"/>
        <v>0</v>
      </c>
    </row>
    <row r="1289" spans="2:8" ht="15" hidden="1" customHeight="1">
      <c r="B1289" s="126" t="str">
        <f t="shared" si="115"/>
        <v/>
      </c>
      <c r="C1289" s="127" t="str">
        <f t="shared" si="114"/>
        <v/>
      </c>
      <c r="D1289" s="123" t="str">
        <f t="shared" si="116"/>
        <v/>
      </c>
      <c r="E1289" s="124" t="str">
        <f t="shared" si="117"/>
        <v/>
      </c>
      <c r="F1289" s="124" t="str">
        <f t="shared" si="118"/>
        <v/>
      </c>
      <c r="G1289" s="125"/>
      <c r="H1289" s="124">
        <f t="shared" si="119"/>
        <v>0</v>
      </c>
    </row>
    <row r="1290" spans="2:8" ht="15" hidden="1" customHeight="1">
      <c r="B1290" s="126" t="str">
        <f t="shared" si="115"/>
        <v/>
      </c>
      <c r="C1290" s="127" t="str">
        <f t="shared" si="114"/>
        <v/>
      </c>
      <c r="D1290" s="123" t="str">
        <f t="shared" si="116"/>
        <v/>
      </c>
      <c r="E1290" s="124" t="str">
        <f t="shared" si="117"/>
        <v/>
      </c>
      <c r="F1290" s="124" t="str">
        <f t="shared" si="118"/>
        <v/>
      </c>
      <c r="G1290" s="125"/>
      <c r="H1290" s="124">
        <f t="shared" si="119"/>
        <v>0</v>
      </c>
    </row>
    <row r="1291" spans="2:8" ht="15" hidden="1" customHeight="1">
      <c r="B1291" s="126" t="str">
        <f t="shared" si="115"/>
        <v/>
      </c>
      <c r="C1291" s="127" t="str">
        <f t="shared" si="114"/>
        <v/>
      </c>
      <c r="D1291" s="123" t="str">
        <f t="shared" si="116"/>
        <v/>
      </c>
      <c r="E1291" s="124" t="str">
        <f t="shared" si="117"/>
        <v/>
      </c>
      <c r="F1291" s="124" t="str">
        <f t="shared" si="118"/>
        <v/>
      </c>
      <c r="G1291" s="125"/>
      <c r="H1291" s="124">
        <f t="shared" si="119"/>
        <v>0</v>
      </c>
    </row>
    <row r="1292" spans="2:8" ht="15" hidden="1" customHeight="1">
      <c r="B1292" s="126" t="str">
        <f t="shared" si="115"/>
        <v/>
      </c>
      <c r="C1292" s="127" t="str">
        <f t="shared" si="114"/>
        <v/>
      </c>
      <c r="D1292" s="123" t="str">
        <f t="shared" si="116"/>
        <v/>
      </c>
      <c r="E1292" s="124" t="str">
        <f t="shared" si="117"/>
        <v/>
      </c>
      <c r="F1292" s="124" t="str">
        <f t="shared" si="118"/>
        <v/>
      </c>
      <c r="G1292" s="125"/>
      <c r="H1292" s="124">
        <f t="shared" si="119"/>
        <v>0</v>
      </c>
    </row>
    <row r="1293" spans="2:8" ht="15" hidden="1" customHeight="1">
      <c r="B1293" s="126" t="str">
        <f t="shared" si="115"/>
        <v/>
      </c>
      <c r="C1293" s="127" t="str">
        <f t="shared" si="114"/>
        <v/>
      </c>
      <c r="D1293" s="123" t="str">
        <f t="shared" si="116"/>
        <v/>
      </c>
      <c r="E1293" s="124" t="str">
        <f t="shared" si="117"/>
        <v/>
      </c>
      <c r="F1293" s="124" t="str">
        <f t="shared" si="118"/>
        <v/>
      </c>
      <c r="G1293" s="125"/>
      <c r="H1293" s="124">
        <f t="shared" si="119"/>
        <v>0</v>
      </c>
    </row>
    <row r="1294" spans="2:8" ht="15" hidden="1" customHeight="1">
      <c r="B1294" s="126" t="str">
        <f t="shared" si="115"/>
        <v/>
      </c>
      <c r="C1294" s="127" t="str">
        <f t="shared" si="114"/>
        <v/>
      </c>
      <c r="D1294" s="123" t="str">
        <f t="shared" si="116"/>
        <v/>
      </c>
      <c r="E1294" s="124" t="str">
        <f t="shared" si="117"/>
        <v/>
      </c>
      <c r="F1294" s="124" t="str">
        <f t="shared" si="118"/>
        <v/>
      </c>
      <c r="G1294" s="125"/>
      <c r="H1294" s="124">
        <f t="shared" si="119"/>
        <v>0</v>
      </c>
    </row>
    <row r="1295" spans="2:8" ht="15" hidden="1" customHeight="1">
      <c r="B1295" s="126" t="str">
        <f t="shared" si="115"/>
        <v/>
      </c>
      <c r="C1295" s="127" t="str">
        <f t="shared" si="114"/>
        <v/>
      </c>
      <c r="D1295" s="123" t="str">
        <f t="shared" si="116"/>
        <v/>
      </c>
      <c r="E1295" s="124" t="str">
        <f t="shared" si="117"/>
        <v/>
      </c>
      <c r="F1295" s="124" t="str">
        <f t="shared" si="118"/>
        <v/>
      </c>
      <c r="G1295" s="125"/>
      <c r="H1295" s="124">
        <f t="shared" si="119"/>
        <v>0</v>
      </c>
    </row>
    <row r="1296" spans="2:8" ht="15" hidden="1" customHeight="1">
      <c r="B1296" s="126" t="str">
        <f t="shared" si="115"/>
        <v/>
      </c>
      <c r="C1296" s="127" t="str">
        <f t="shared" si="114"/>
        <v/>
      </c>
      <c r="D1296" s="123" t="str">
        <f t="shared" si="116"/>
        <v/>
      </c>
      <c r="E1296" s="124" t="str">
        <f t="shared" si="117"/>
        <v/>
      </c>
      <c r="F1296" s="124" t="str">
        <f t="shared" si="118"/>
        <v/>
      </c>
      <c r="G1296" s="125"/>
      <c r="H1296" s="124">
        <f t="shared" si="119"/>
        <v>0</v>
      </c>
    </row>
    <row r="1297" spans="2:8" ht="15" hidden="1" customHeight="1">
      <c r="B1297" s="126" t="str">
        <f t="shared" si="115"/>
        <v/>
      </c>
      <c r="C1297" s="127" t="str">
        <f t="shared" si="114"/>
        <v/>
      </c>
      <c r="D1297" s="123" t="str">
        <f t="shared" si="116"/>
        <v/>
      </c>
      <c r="E1297" s="124" t="str">
        <f t="shared" si="117"/>
        <v/>
      </c>
      <c r="F1297" s="124" t="str">
        <f t="shared" si="118"/>
        <v/>
      </c>
      <c r="G1297" s="125"/>
      <c r="H1297" s="124">
        <f t="shared" si="119"/>
        <v>0</v>
      </c>
    </row>
    <row r="1298" spans="2:8" ht="15" hidden="1" customHeight="1">
      <c r="B1298" s="126" t="str">
        <f t="shared" si="115"/>
        <v/>
      </c>
      <c r="C1298" s="127" t="str">
        <f t="shared" si="114"/>
        <v/>
      </c>
      <c r="D1298" s="123" t="str">
        <f t="shared" si="116"/>
        <v/>
      </c>
      <c r="E1298" s="124" t="str">
        <f t="shared" si="117"/>
        <v/>
      </c>
      <c r="F1298" s="124" t="str">
        <f t="shared" si="118"/>
        <v/>
      </c>
      <c r="G1298" s="125"/>
      <c r="H1298" s="124">
        <f t="shared" si="119"/>
        <v>0</v>
      </c>
    </row>
    <row r="1299" spans="2:8" ht="15" hidden="1" customHeight="1">
      <c r="B1299" s="126" t="str">
        <f t="shared" si="115"/>
        <v/>
      </c>
      <c r="C1299" s="127" t="str">
        <f t="shared" si="114"/>
        <v/>
      </c>
      <c r="D1299" s="123" t="str">
        <f t="shared" si="116"/>
        <v/>
      </c>
      <c r="E1299" s="124" t="str">
        <f t="shared" si="117"/>
        <v/>
      </c>
      <c r="F1299" s="124" t="str">
        <f t="shared" si="118"/>
        <v/>
      </c>
      <c r="G1299" s="125"/>
      <c r="H1299" s="124">
        <f t="shared" si="119"/>
        <v>0</v>
      </c>
    </row>
    <row r="1300" spans="2:8" ht="15" hidden="1" customHeight="1">
      <c r="B1300" s="126" t="str">
        <f t="shared" si="115"/>
        <v/>
      </c>
      <c r="C1300" s="127" t="str">
        <f t="shared" si="114"/>
        <v/>
      </c>
      <c r="D1300" s="123" t="str">
        <f t="shared" si="116"/>
        <v/>
      </c>
      <c r="E1300" s="124" t="str">
        <f t="shared" si="117"/>
        <v/>
      </c>
      <c r="F1300" s="124" t="str">
        <f t="shared" si="118"/>
        <v/>
      </c>
      <c r="G1300" s="125"/>
      <c r="H1300" s="124">
        <f t="shared" si="119"/>
        <v>0</v>
      </c>
    </row>
    <row r="1301" spans="2:8" ht="15" hidden="1" customHeight="1">
      <c r="B1301" s="126" t="str">
        <f t="shared" si="115"/>
        <v/>
      </c>
      <c r="C1301" s="127" t="str">
        <f t="shared" si="114"/>
        <v/>
      </c>
      <c r="D1301" s="123" t="str">
        <f t="shared" si="116"/>
        <v/>
      </c>
      <c r="E1301" s="124" t="str">
        <f t="shared" si="117"/>
        <v/>
      </c>
      <c r="F1301" s="124" t="str">
        <f t="shared" si="118"/>
        <v/>
      </c>
      <c r="G1301" s="125"/>
      <c r="H1301" s="124">
        <f t="shared" si="119"/>
        <v>0</v>
      </c>
    </row>
    <row r="1302" spans="2:8" ht="15" hidden="1" customHeight="1">
      <c r="B1302" s="126" t="str">
        <f t="shared" si="115"/>
        <v/>
      </c>
      <c r="C1302" s="127" t="str">
        <f t="shared" si="114"/>
        <v/>
      </c>
      <c r="D1302" s="123" t="str">
        <f t="shared" si="116"/>
        <v/>
      </c>
      <c r="E1302" s="124" t="str">
        <f t="shared" si="117"/>
        <v/>
      </c>
      <c r="F1302" s="124" t="str">
        <f t="shared" si="118"/>
        <v/>
      </c>
      <c r="G1302" s="125"/>
      <c r="H1302" s="124">
        <f t="shared" si="119"/>
        <v>0</v>
      </c>
    </row>
    <row r="1303" spans="2:8" ht="15" hidden="1" customHeight="1">
      <c r="B1303" s="126" t="str">
        <f t="shared" si="115"/>
        <v/>
      </c>
      <c r="C1303" s="127" t="str">
        <f t="shared" si="114"/>
        <v/>
      </c>
      <c r="D1303" s="123" t="str">
        <f t="shared" si="116"/>
        <v/>
      </c>
      <c r="E1303" s="124" t="str">
        <f t="shared" si="117"/>
        <v/>
      </c>
      <c r="F1303" s="124" t="str">
        <f t="shared" si="118"/>
        <v/>
      </c>
      <c r="G1303" s="125"/>
      <c r="H1303" s="124">
        <f t="shared" si="119"/>
        <v>0</v>
      </c>
    </row>
    <row r="1304" spans="2:8" ht="15" hidden="1" customHeight="1">
      <c r="B1304" s="126" t="str">
        <f t="shared" si="115"/>
        <v/>
      </c>
      <c r="C1304" s="127" t="str">
        <f t="shared" si="114"/>
        <v/>
      </c>
      <c r="D1304" s="123" t="str">
        <f t="shared" si="116"/>
        <v/>
      </c>
      <c r="E1304" s="124" t="str">
        <f t="shared" si="117"/>
        <v/>
      </c>
      <c r="F1304" s="124" t="str">
        <f t="shared" si="118"/>
        <v/>
      </c>
      <c r="G1304" s="125"/>
      <c r="H1304" s="124">
        <f t="shared" si="119"/>
        <v>0</v>
      </c>
    </row>
    <row r="1305" spans="2:8" ht="15" hidden="1" customHeight="1">
      <c r="B1305" s="126" t="str">
        <f t="shared" si="115"/>
        <v/>
      </c>
      <c r="C1305" s="127" t="str">
        <f t="shared" si="114"/>
        <v/>
      </c>
      <c r="D1305" s="123" t="str">
        <f t="shared" si="116"/>
        <v/>
      </c>
      <c r="E1305" s="124" t="str">
        <f t="shared" si="117"/>
        <v/>
      </c>
      <c r="F1305" s="124" t="str">
        <f t="shared" si="118"/>
        <v/>
      </c>
      <c r="G1305" s="125"/>
      <c r="H1305" s="124">
        <f t="shared" si="119"/>
        <v>0</v>
      </c>
    </row>
    <row r="1306" spans="2:8" ht="15" hidden="1" customHeight="1">
      <c r="B1306" s="126" t="str">
        <f t="shared" si="115"/>
        <v/>
      </c>
      <c r="C1306" s="127" t="str">
        <f t="shared" ref="C1306:C1369" si="120">IF(B1306="","",IF(B1306&lt;=$D$16,IF(payments_per_year=26,DATE(YEAR(start_date),MONTH(start_date),DAY(start_date)+14*B1306),IF(payments_per_year=52,DATE(YEAR(start_date),MONTH(start_date),DAY(start_date)+7*B1306),DATE(YEAR(start_date),MONTH(start_date)+B1306*12/$D$11,DAY(start_date)))),""))</f>
        <v/>
      </c>
      <c r="D1306" s="123" t="str">
        <f t="shared" si="116"/>
        <v/>
      </c>
      <c r="E1306" s="124" t="str">
        <f t="shared" si="117"/>
        <v/>
      </c>
      <c r="F1306" s="124" t="str">
        <f t="shared" si="118"/>
        <v/>
      </c>
      <c r="G1306" s="125"/>
      <c r="H1306" s="124">
        <f t="shared" si="119"/>
        <v>0</v>
      </c>
    </row>
    <row r="1307" spans="2:8" ht="15" hidden="1" customHeight="1">
      <c r="B1307" s="126" t="str">
        <f t="shared" si="115"/>
        <v/>
      </c>
      <c r="C1307" s="127" t="str">
        <f t="shared" si="120"/>
        <v/>
      </c>
      <c r="D1307" s="123" t="str">
        <f t="shared" si="116"/>
        <v/>
      </c>
      <c r="E1307" s="124" t="str">
        <f t="shared" si="117"/>
        <v/>
      </c>
      <c r="F1307" s="124" t="str">
        <f t="shared" si="118"/>
        <v/>
      </c>
      <c r="G1307" s="125"/>
      <c r="H1307" s="124">
        <f t="shared" si="119"/>
        <v>0</v>
      </c>
    </row>
    <row r="1308" spans="2:8" ht="15" hidden="1" customHeight="1">
      <c r="B1308" s="126" t="str">
        <f t="shared" si="115"/>
        <v/>
      </c>
      <c r="C1308" s="127" t="str">
        <f t="shared" si="120"/>
        <v/>
      </c>
      <c r="D1308" s="123" t="str">
        <f t="shared" si="116"/>
        <v/>
      </c>
      <c r="E1308" s="124" t="str">
        <f t="shared" si="117"/>
        <v/>
      </c>
      <c r="F1308" s="124" t="str">
        <f t="shared" si="118"/>
        <v/>
      </c>
      <c r="G1308" s="125"/>
      <c r="H1308" s="124">
        <f t="shared" si="119"/>
        <v>0</v>
      </c>
    </row>
    <row r="1309" spans="2:8" ht="15" hidden="1" customHeight="1">
      <c r="B1309" s="126" t="str">
        <f t="shared" ref="B1309:B1372" si="121">IF(B1308&lt;$D$16,IF(H1308&gt;0,B1308+1,""),"")</f>
        <v/>
      </c>
      <c r="C1309" s="127" t="str">
        <f t="shared" si="120"/>
        <v/>
      </c>
      <c r="D1309" s="123" t="str">
        <f t="shared" ref="D1309:D1372" si="122">IF(C1309="","",IF($D$15+F1309&gt;H1308,ROUND(H1308+F1309,2),$D$15))</f>
        <v/>
      </c>
      <c r="E1309" s="124" t="str">
        <f t="shared" ref="E1309:E1372" si="123">IF(C1309="","",D1309-F1309)</f>
        <v/>
      </c>
      <c r="F1309" s="124" t="str">
        <f t="shared" ref="F1309:F1372" si="124">IF(C1309="","",ROUND(H1308*$D$9/payments_per_year,2))</f>
        <v/>
      </c>
      <c r="G1309" s="125"/>
      <c r="H1309" s="124">
        <f t="shared" ref="H1309:H1372" si="125">IF(B1309="",0,ROUND(H1308-E1309-G1309,2))</f>
        <v>0</v>
      </c>
    </row>
    <row r="1310" spans="2:8" ht="15" hidden="1" customHeight="1">
      <c r="B1310" s="126" t="str">
        <f t="shared" si="121"/>
        <v/>
      </c>
      <c r="C1310" s="127" t="str">
        <f t="shared" si="120"/>
        <v/>
      </c>
      <c r="D1310" s="123" t="str">
        <f t="shared" si="122"/>
        <v/>
      </c>
      <c r="E1310" s="124" t="str">
        <f t="shared" si="123"/>
        <v/>
      </c>
      <c r="F1310" s="124" t="str">
        <f t="shared" si="124"/>
        <v/>
      </c>
      <c r="G1310" s="125"/>
      <c r="H1310" s="124">
        <f t="shared" si="125"/>
        <v>0</v>
      </c>
    </row>
    <row r="1311" spans="2:8" ht="15" hidden="1" customHeight="1">
      <c r="B1311" s="126" t="str">
        <f t="shared" si="121"/>
        <v/>
      </c>
      <c r="C1311" s="127" t="str">
        <f t="shared" si="120"/>
        <v/>
      </c>
      <c r="D1311" s="123" t="str">
        <f t="shared" si="122"/>
        <v/>
      </c>
      <c r="E1311" s="124" t="str">
        <f t="shared" si="123"/>
        <v/>
      </c>
      <c r="F1311" s="124" t="str">
        <f t="shared" si="124"/>
        <v/>
      </c>
      <c r="G1311" s="125"/>
      <c r="H1311" s="124">
        <f t="shared" si="125"/>
        <v>0</v>
      </c>
    </row>
    <row r="1312" spans="2:8" ht="15" hidden="1" customHeight="1">
      <c r="B1312" s="126" t="str">
        <f t="shared" si="121"/>
        <v/>
      </c>
      <c r="C1312" s="127" t="str">
        <f t="shared" si="120"/>
        <v/>
      </c>
      <c r="D1312" s="123" t="str">
        <f t="shared" si="122"/>
        <v/>
      </c>
      <c r="E1312" s="124" t="str">
        <f t="shared" si="123"/>
        <v/>
      </c>
      <c r="F1312" s="124" t="str">
        <f t="shared" si="124"/>
        <v/>
      </c>
      <c r="G1312" s="125"/>
      <c r="H1312" s="124">
        <f t="shared" si="125"/>
        <v>0</v>
      </c>
    </row>
    <row r="1313" spans="2:8" ht="15" hidden="1" customHeight="1">
      <c r="B1313" s="126" t="str">
        <f t="shared" si="121"/>
        <v/>
      </c>
      <c r="C1313" s="127" t="str">
        <f t="shared" si="120"/>
        <v/>
      </c>
      <c r="D1313" s="123" t="str">
        <f t="shared" si="122"/>
        <v/>
      </c>
      <c r="E1313" s="124" t="str">
        <f t="shared" si="123"/>
        <v/>
      </c>
      <c r="F1313" s="124" t="str">
        <f t="shared" si="124"/>
        <v/>
      </c>
      <c r="G1313" s="125"/>
      <c r="H1313" s="124">
        <f t="shared" si="125"/>
        <v>0</v>
      </c>
    </row>
    <row r="1314" spans="2:8" ht="15" hidden="1" customHeight="1">
      <c r="B1314" s="126" t="str">
        <f t="shared" si="121"/>
        <v/>
      </c>
      <c r="C1314" s="127" t="str">
        <f t="shared" si="120"/>
        <v/>
      </c>
      <c r="D1314" s="123" t="str">
        <f t="shared" si="122"/>
        <v/>
      </c>
      <c r="E1314" s="124" t="str">
        <f t="shared" si="123"/>
        <v/>
      </c>
      <c r="F1314" s="124" t="str">
        <f t="shared" si="124"/>
        <v/>
      </c>
      <c r="G1314" s="125"/>
      <c r="H1314" s="124">
        <f t="shared" si="125"/>
        <v>0</v>
      </c>
    </row>
    <row r="1315" spans="2:8" ht="15" hidden="1" customHeight="1">
      <c r="B1315" s="126" t="str">
        <f t="shared" si="121"/>
        <v/>
      </c>
      <c r="C1315" s="127" t="str">
        <f t="shared" si="120"/>
        <v/>
      </c>
      <c r="D1315" s="123" t="str">
        <f t="shared" si="122"/>
        <v/>
      </c>
      <c r="E1315" s="124" t="str">
        <f t="shared" si="123"/>
        <v/>
      </c>
      <c r="F1315" s="124" t="str">
        <f t="shared" si="124"/>
        <v/>
      </c>
      <c r="G1315" s="125"/>
      <c r="H1315" s="124">
        <f t="shared" si="125"/>
        <v>0</v>
      </c>
    </row>
    <row r="1316" spans="2:8" ht="15" hidden="1" customHeight="1">
      <c r="B1316" s="126" t="str">
        <f t="shared" si="121"/>
        <v/>
      </c>
      <c r="C1316" s="127" t="str">
        <f t="shared" si="120"/>
        <v/>
      </c>
      <c r="D1316" s="123" t="str">
        <f t="shared" si="122"/>
        <v/>
      </c>
      <c r="E1316" s="124" t="str">
        <f t="shared" si="123"/>
        <v/>
      </c>
      <c r="F1316" s="124" t="str">
        <f t="shared" si="124"/>
        <v/>
      </c>
      <c r="G1316" s="125"/>
      <c r="H1316" s="124">
        <f t="shared" si="125"/>
        <v>0</v>
      </c>
    </row>
    <row r="1317" spans="2:8" ht="15" hidden="1" customHeight="1">
      <c r="B1317" s="126" t="str">
        <f t="shared" si="121"/>
        <v/>
      </c>
      <c r="C1317" s="127" t="str">
        <f t="shared" si="120"/>
        <v/>
      </c>
      <c r="D1317" s="123" t="str">
        <f t="shared" si="122"/>
        <v/>
      </c>
      <c r="E1317" s="124" t="str">
        <f t="shared" si="123"/>
        <v/>
      </c>
      <c r="F1317" s="124" t="str">
        <f t="shared" si="124"/>
        <v/>
      </c>
      <c r="G1317" s="125"/>
      <c r="H1317" s="124">
        <f t="shared" si="125"/>
        <v>0</v>
      </c>
    </row>
    <row r="1318" spans="2:8" ht="15" hidden="1" customHeight="1">
      <c r="B1318" s="126" t="str">
        <f t="shared" si="121"/>
        <v/>
      </c>
      <c r="C1318" s="127" t="str">
        <f t="shared" si="120"/>
        <v/>
      </c>
      <c r="D1318" s="123" t="str">
        <f t="shared" si="122"/>
        <v/>
      </c>
      <c r="E1318" s="124" t="str">
        <f t="shared" si="123"/>
        <v/>
      </c>
      <c r="F1318" s="124" t="str">
        <f t="shared" si="124"/>
        <v/>
      </c>
      <c r="G1318" s="125"/>
      <c r="H1318" s="124">
        <f t="shared" si="125"/>
        <v>0</v>
      </c>
    </row>
    <row r="1319" spans="2:8" ht="15" hidden="1" customHeight="1">
      <c r="B1319" s="126" t="str">
        <f t="shared" si="121"/>
        <v/>
      </c>
      <c r="C1319" s="127" t="str">
        <f t="shared" si="120"/>
        <v/>
      </c>
      <c r="D1319" s="123" t="str">
        <f t="shared" si="122"/>
        <v/>
      </c>
      <c r="E1319" s="124" t="str">
        <f t="shared" si="123"/>
        <v/>
      </c>
      <c r="F1319" s="124" t="str">
        <f t="shared" si="124"/>
        <v/>
      </c>
      <c r="G1319" s="125"/>
      <c r="H1319" s="124">
        <f t="shared" si="125"/>
        <v>0</v>
      </c>
    </row>
    <row r="1320" spans="2:8" ht="15" hidden="1" customHeight="1">
      <c r="B1320" s="126" t="str">
        <f t="shared" si="121"/>
        <v/>
      </c>
      <c r="C1320" s="127" t="str">
        <f t="shared" si="120"/>
        <v/>
      </c>
      <c r="D1320" s="123" t="str">
        <f t="shared" si="122"/>
        <v/>
      </c>
      <c r="E1320" s="124" t="str">
        <f t="shared" si="123"/>
        <v/>
      </c>
      <c r="F1320" s="124" t="str">
        <f t="shared" si="124"/>
        <v/>
      </c>
      <c r="G1320" s="125"/>
      <c r="H1320" s="124">
        <f t="shared" si="125"/>
        <v>0</v>
      </c>
    </row>
    <row r="1321" spans="2:8" ht="15" hidden="1" customHeight="1">
      <c r="B1321" s="126" t="str">
        <f t="shared" si="121"/>
        <v/>
      </c>
      <c r="C1321" s="127" t="str">
        <f t="shared" si="120"/>
        <v/>
      </c>
      <c r="D1321" s="123" t="str">
        <f t="shared" si="122"/>
        <v/>
      </c>
      <c r="E1321" s="124" t="str">
        <f t="shared" si="123"/>
        <v/>
      </c>
      <c r="F1321" s="124" t="str">
        <f t="shared" si="124"/>
        <v/>
      </c>
      <c r="G1321" s="125"/>
      <c r="H1321" s="124">
        <f t="shared" si="125"/>
        <v>0</v>
      </c>
    </row>
    <row r="1322" spans="2:8" ht="15" hidden="1" customHeight="1">
      <c r="B1322" s="126" t="str">
        <f t="shared" si="121"/>
        <v/>
      </c>
      <c r="C1322" s="127" t="str">
        <f t="shared" si="120"/>
        <v/>
      </c>
      <c r="D1322" s="123" t="str">
        <f t="shared" si="122"/>
        <v/>
      </c>
      <c r="E1322" s="124" t="str">
        <f t="shared" si="123"/>
        <v/>
      </c>
      <c r="F1322" s="124" t="str">
        <f t="shared" si="124"/>
        <v/>
      </c>
      <c r="G1322" s="125"/>
      <c r="H1322" s="124">
        <f t="shared" si="125"/>
        <v>0</v>
      </c>
    </row>
    <row r="1323" spans="2:8" ht="15" hidden="1" customHeight="1">
      <c r="B1323" s="126" t="str">
        <f t="shared" si="121"/>
        <v/>
      </c>
      <c r="C1323" s="127" t="str">
        <f t="shared" si="120"/>
        <v/>
      </c>
      <c r="D1323" s="123" t="str">
        <f t="shared" si="122"/>
        <v/>
      </c>
      <c r="E1323" s="124" t="str">
        <f t="shared" si="123"/>
        <v/>
      </c>
      <c r="F1323" s="124" t="str">
        <f t="shared" si="124"/>
        <v/>
      </c>
      <c r="G1323" s="125"/>
      <c r="H1323" s="124">
        <f t="shared" si="125"/>
        <v>0</v>
      </c>
    </row>
    <row r="1324" spans="2:8" ht="15" hidden="1" customHeight="1">
      <c r="B1324" s="126" t="str">
        <f t="shared" si="121"/>
        <v/>
      </c>
      <c r="C1324" s="127" t="str">
        <f t="shared" si="120"/>
        <v/>
      </c>
      <c r="D1324" s="123" t="str">
        <f t="shared" si="122"/>
        <v/>
      </c>
      <c r="E1324" s="124" t="str">
        <f t="shared" si="123"/>
        <v/>
      </c>
      <c r="F1324" s="124" t="str">
        <f t="shared" si="124"/>
        <v/>
      </c>
      <c r="G1324" s="125"/>
      <c r="H1324" s="124">
        <f t="shared" si="125"/>
        <v>0</v>
      </c>
    </row>
    <row r="1325" spans="2:8" ht="15" hidden="1" customHeight="1">
      <c r="B1325" s="126" t="str">
        <f t="shared" si="121"/>
        <v/>
      </c>
      <c r="C1325" s="127" t="str">
        <f t="shared" si="120"/>
        <v/>
      </c>
      <c r="D1325" s="123" t="str">
        <f t="shared" si="122"/>
        <v/>
      </c>
      <c r="E1325" s="124" t="str">
        <f t="shared" si="123"/>
        <v/>
      </c>
      <c r="F1325" s="124" t="str">
        <f t="shared" si="124"/>
        <v/>
      </c>
      <c r="G1325" s="125"/>
      <c r="H1325" s="124">
        <f t="shared" si="125"/>
        <v>0</v>
      </c>
    </row>
    <row r="1326" spans="2:8" ht="15" hidden="1" customHeight="1">
      <c r="B1326" s="126" t="str">
        <f t="shared" si="121"/>
        <v/>
      </c>
      <c r="C1326" s="127" t="str">
        <f t="shared" si="120"/>
        <v/>
      </c>
      <c r="D1326" s="123" t="str">
        <f t="shared" si="122"/>
        <v/>
      </c>
      <c r="E1326" s="124" t="str">
        <f t="shared" si="123"/>
        <v/>
      </c>
      <c r="F1326" s="124" t="str">
        <f t="shared" si="124"/>
        <v/>
      </c>
      <c r="G1326" s="125"/>
      <c r="H1326" s="124">
        <f t="shared" si="125"/>
        <v>0</v>
      </c>
    </row>
    <row r="1327" spans="2:8" ht="15" hidden="1" customHeight="1">
      <c r="B1327" s="126" t="str">
        <f t="shared" si="121"/>
        <v/>
      </c>
      <c r="C1327" s="127" t="str">
        <f t="shared" si="120"/>
        <v/>
      </c>
      <c r="D1327" s="123" t="str">
        <f t="shared" si="122"/>
        <v/>
      </c>
      <c r="E1327" s="124" t="str">
        <f t="shared" si="123"/>
        <v/>
      </c>
      <c r="F1327" s="124" t="str">
        <f t="shared" si="124"/>
        <v/>
      </c>
      <c r="G1327" s="125"/>
      <c r="H1327" s="124">
        <f t="shared" si="125"/>
        <v>0</v>
      </c>
    </row>
    <row r="1328" spans="2:8" ht="15" hidden="1" customHeight="1">
      <c r="B1328" s="126" t="str">
        <f t="shared" si="121"/>
        <v/>
      </c>
      <c r="C1328" s="127" t="str">
        <f t="shared" si="120"/>
        <v/>
      </c>
      <c r="D1328" s="123" t="str">
        <f t="shared" si="122"/>
        <v/>
      </c>
      <c r="E1328" s="124" t="str">
        <f t="shared" si="123"/>
        <v/>
      </c>
      <c r="F1328" s="124" t="str">
        <f t="shared" si="124"/>
        <v/>
      </c>
      <c r="G1328" s="125"/>
      <c r="H1328" s="124">
        <f t="shared" si="125"/>
        <v>0</v>
      </c>
    </row>
    <row r="1329" spans="2:8" ht="15" hidden="1" customHeight="1">
      <c r="B1329" s="126" t="str">
        <f t="shared" si="121"/>
        <v/>
      </c>
      <c r="C1329" s="127" t="str">
        <f t="shared" si="120"/>
        <v/>
      </c>
      <c r="D1329" s="123" t="str">
        <f t="shared" si="122"/>
        <v/>
      </c>
      <c r="E1329" s="124" t="str">
        <f t="shared" si="123"/>
        <v/>
      </c>
      <c r="F1329" s="124" t="str">
        <f t="shared" si="124"/>
        <v/>
      </c>
      <c r="G1329" s="125"/>
      <c r="H1329" s="124">
        <f t="shared" si="125"/>
        <v>0</v>
      </c>
    </row>
    <row r="1330" spans="2:8" ht="15" hidden="1" customHeight="1">
      <c r="B1330" s="126" t="str">
        <f t="shared" si="121"/>
        <v/>
      </c>
      <c r="C1330" s="127" t="str">
        <f t="shared" si="120"/>
        <v/>
      </c>
      <c r="D1330" s="123" t="str">
        <f t="shared" si="122"/>
        <v/>
      </c>
      <c r="E1330" s="124" t="str">
        <f t="shared" si="123"/>
        <v/>
      </c>
      <c r="F1330" s="124" t="str">
        <f t="shared" si="124"/>
        <v/>
      </c>
      <c r="G1330" s="125"/>
      <c r="H1330" s="124">
        <f t="shared" si="125"/>
        <v>0</v>
      </c>
    </row>
    <row r="1331" spans="2:8" ht="15" hidden="1" customHeight="1">
      <c r="B1331" s="126" t="str">
        <f t="shared" si="121"/>
        <v/>
      </c>
      <c r="C1331" s="127" t="str">
        <f t="shared" si="120"/>
        <v/>
      </c>
      <c r="D1331" s="123" t="str">
        <f t="shared" si="122"/>
        <v/>
      </c>
      <c r="E1331" s="124" t="str">
        <f t="shared" si="123"/>
        <v/>
      </c>
      <c r="F1331" s="124" t="str">
        <f t="shared" si="124"/>
        <v/>
      </c>
      <c r="G1331" s="125"/>
      <c r="H1331" s="124">
        <f t="shared" si="125"/>
        <v>0</v>
      </c>
    </row>
    <row r="1332" spans="2:8" ht="15" hidden="1" customHeight="1">
      <c r="B1332" s="126" t="str">
        <f t="shared" si="121"/>
        <v/>
      </c>
      <c r="C1332" s="127" t="str">
        <f t="shared" si="120"/>
        <v/>
      </c>
      <c r="D1332" s="123" t="str">
        <f t="shared" si="122"/>
        <v/>
      </c>
      <c r="E1332" s="124" t="str">
        <f t="shared" si="123"/>
        <v/>
      </c>
      <c r="F1332" s="124" t="str">
        <f t="shared" si="124"/>
        <v/>
      </c>
      <c r="G1332" s="125"/>
      <c r="H1332" s="124">
        <f t="shared" si="125"/>
        <v>0</v>
      </c>
    </row>
    <row r="1333" spans="2:8" ht="15" hidden="1" customHeight="1">
      <c r="B1333" s="126" t="str">
        <f t="shared" si="121"/>
        <v/>
      </c>
      <c r="C1333" s="127" t="str">
        <f t="shared" si="120"/>
        <v/>
      </c>
      <c r="D1333" s="123" t="str">
        <f t="shared" si="122"/>
        <v/>
      </c>
      <c r="E1333" s="124" t="str">
        <f t="shared" si="123"/>
        <v/>
      </c>
      <c r="F1333" s="124" t="str">
        <f t="shared" si="124"/>
        <v/>
      </c>
      <c r="G1333" s="125"/>
      <c r="H1333" s="124">
        <f t="shared" si="125"/>
        <v>0</v>
      </c>
    </row>
    <row r="1334" spans="2:8" ht="15" hidden="1" customHeight="1">
      <c r="B1334" s="126" t="str">
        <f t="shared" si="121"/>
        <v/>
      </c>
      <c r="C1334" s="127" t="str">
        <f t="shared" si="120"/>
        <v/>
      </c>
      <c r="D1334" s="123" t="str">
        <f t="shared" si="122"/>
        <v/>
      </c>
      <c r="E1334" s="124" t="str">
        <f t="shared" si="123"/>
        <v/>
      </c>
      <c r="F1334" s="124" t="str">
        <f t="shared" si="124"/>
        <v/>
      </c>
      <c r="G1334" s="125"/>
      <c r="H1334" s="124">
        <f t="shared" si="125"/>
        <v>0</v>
      </c>
    </row>
    <row r="1335" spans="2:8" ht="15" hidden="1" customHeight="1">
      <c r="B1335" s="126" t="str">
        <f t="shared" si="121"/>
        <v/>
      </c>
      <c r="C1335" s="127" t="str">
        <f t="shared" si="120"/>
        <v/>
      </c>
      <c r="D1335" s="123" t="str">
        <f t="shared" si="122"/>
        <v/>
      </c>
      <c r="E1335" s="124" t="str">
        <f t="shared" si="123"/>
        <v/>
      </c>
      <c r="F1335" s="124" t="str">
        <f t="shared" si="124"/>
        <v/>
      </c>
      <c r="G1335" s="125"/>
      <c r="H1335" s="124">
        <f t="shared" si="125"/>
        <v>0</v>
      </c>
    </row>
    <row r="1336" spans="2:8" ht="15" hidden="1" customHeight="1">
      <c r="B1336" s="126" t="str">
        <f t="shared" si="121"/>
        <v/>
      </c>
      <c r="C1336" s="127" t="str">
        <f t="shared" si="120"/>
        <v/>
      </c>
      <c r="D1336" s="123" t="str">
        <f t="shared" si="122"/>
        <v/>
      </c>
      <c r="E1336" s="124" t="str">
        <f t="shared" si="123"/>
        <v/>
      </c>
      <c r="F1336" s="124" t="str">
        <f t="shared" si="124"/>
        <v/>
      </c>
      <c r="G1336" s="125"/>
      <c r="H1336" s="124">
        <f t="shared" si="125"/>
        <v>0</v>
      </c>
    </row>
    <row r="1337" spans="2:8" ht="15" hidden="1" customHeight="1">
      <c r="B1337" s="126" t="str">
        <f t="shared" si="121"/>
        <v/>
      </c>
      <c r="C1337" s="127" t="str">
        <f t="shared" si="120"/>
        <v/>
      </c>
      <c r="D1337" s="123" t="str">
        <f t="shared" si="122"/>
        <v/>
      </c>
      <c r="E1337" s="124" t="str">
        <f t="shared" si="123"/>
        <v/>
      </c>
      <c r="F1337" s="124" t="str">
        <f t="shared" si="124"/>
        <v/>
      </c>
      <c r="G1337" s="125"/>
      <c r="H1337" s="124">
        <f t="shared" si="125"/>
        <v>0</v>
      </c>
    </row>
    <row r="1338" spans="2:8" ht="15" hidden="1" customHeight="1">
      <c r="B1338" s="126" t="str">
        <f t="shared" si="121"/>
        <v/>
      </c>
      <c r="C1338" s="127" t="str">
        <f t="shared" si="120"/>
        <v/>
      </c>
      <c r="D1338" s="123" t="str">
        <f t="shared" si="122"/>
        <v/>
      </c>
      <c r="E1338" s="124" t="str">
        <f t="shared" si="123"/>
        <v/>
      </c>
      <c r="F1338" s="124" t="str">
        <f t="shared" si="124"/>
        <v/>
      </c>
      <c r="G1338" s="125"/>
      <c r="H1338" s="124">
        <f t="shared" si="125"/>
        <v>0</v>
      </c>
    </row>
    <row r="1339" spans="2:8" ht="15" hidden="1" customHeight="1">
      <c r="B1339" s="126" t="str">
        <f t="shared" si="121"/>
        <v/>
      </c>
      <c r="C1339" s="127" t="str">
        <f t="shared" si="120"/>
        <v/>
      </c>
      <c r="D1339" s="123" t="str">
        <f t="shared" si="122"/>
        <v/>
      </c>
      <c r="E1339" s="124" t="str">
        <f t="shared" si="123"/>
        <v/>
      </c>
      <c r="F1339" s="124" t="str">
        <f t="shared" si="124"/>
        <v/>
      </c>
      <c r="G1339" s="125"/>
      <c r="H1339" s="124">
        <f t="shared" si="125"/>
        <v>0</v>
      </c>
    </row>
    <row r="1340" spans="2:8" ht="15" hidden="1" customHeight="1">
      <c r="B1340" s="126" t="str">
        <f t="shared" si="121"/>
        <v/>
      </c>
      <c r="C1340" s="127" t="str">
        <f t="shared" si="120"/>
        <v/>
      </c>
      <c r="D1340" s="123" t="str">
        <f t="shared" si="122"/>
        <v/>
      </c>
      <c r="E1340" s="124" t="str">
        <f t="shared" si="123"/>
        <v/>
      </c>
      <c r="F1340" s="124" t="str">
        <f t="shared" si="124"/>
        <v/>
      </c>
      <c r="G1340" s="125"/>
      <c r="H1340" s="124">
        <f t="shared" si="125"/>
        <v>0</v>
      </c>
    </row>
    <row r="1341" spans="2:8" ht="15" hidden="1" customHeight="1">
      <c r="B1341" s="126" t="str">
        <f t="shared" si="121"/>
        <v/>
      </c>
      <c r="C1341" s="127" t="str">
        <f t="shared" si="120"/>
        <v/>
      </c>
      <c r="D1341" s="123" t="str">
        <f t="shared" si="122"/>
        <v/>
      </c>
      <c r="E1341" s="124" t="str">
        <f t="shared" si="123"/>
        <v/>
      </c>
      <c r="F1341" s="124" t="str">
        <f t="shared" si="124"/>
        <v/>
      </c>
      <c r="G1341" s="125"/>
      <c r="H1341" s="124">
        <f t="shared" si="125"/>
        <v>0</v>
      </c>
    </row>
    <row r="1342" spans="2:8" ht="15" hidden="1" customHeight="1">
      <c r="B1342" s="126" t="str">
        <f t="shared" si="121"/>
        <v/>
      </c>
      <c r="C1342" s="127" t="str">
        <f t="shared" si="120"/>
        <v/>
      </c>
      <c r="D1342" s="123" t="str">
        <f t="shared" si="122"/>
        <v/>
      </c>
      <c r="E1342" s="124" t="str">
        <f t="shared" si="123"/>
        <v/>
      </c>
      <c r="F1342" s="124" t="str">
        <f t="shared" si="124"/>
        <v/>
      </c>
      <c r="G1342" s="125"/>
      <c r="H1342" s="124">
        <f t="shared" si="125"/>
        <v>0</v>
      </c>
    </row>
    <row r="1343" spans="2:8" ht="15" hidden="1" customHeight="1">
      <c r="B1343" s="126" t="str">
        <f t="shared" si="121"/>
        <v/>
      </c>
      <c r="C1343" s="127" t="str">
        <f t="shared" si="120"/>
        <v/>
      </c>
      <c r="D1343" s="123" t="str">
        <f t="shared" si="122"/>
        <v/>
      </c>
      <c r="E1343" s="124" t="str">
        <f t="shared" si="123"/>
        <v/>
      </c>
      <c r="F1343" s="124" t="str">
        <f t="shared" si="124"/>
        <v/>
      </c>
      <c r="G1343" s="125"/>
      <c r="H1343" s="124">
        <f t="shared" si="125"/>
        <v>0</v>
      </c>
    </row>
    <row r="1344" spans="2:8" ht="15" hidden="1" customHeight="1">
      <c r="B1344" s="126" t="str">
        <f t="shared" si="121"/>
        <v/>
      </c>
      <c r="C1344" s="127" t="str">
        <f t="shared" si="120"/>
        <v/>
      </c>
      <c r="D1344" s="123" t="str">
        <f t="shared" si="122"/>
        <v/>
      </c>
      <c r="E1344" s="124" t="str">
        <f t="shared" si="123"/>
        <v/>
      </c>
      <c r="F1344" s="124" t="str">
        <f t="shared" si="124"/>
        <v/>
      </c>
      <c r="G1344" s="125"/>
      <c r="H1344" s="124">
        <f t="shared" si="125"/>
        <v>0</v>
      </c>
    </row>
    <row r="1345" spans="2:8" ht="15" hidden="1" customHeight="1">
      <c r="B1345" s="126" t="str">
        <f t="shared" si="121"/>
        <v/>
      </c>
      <c r="C1345" s="127" t="str">
        <f t="shared" si="120"/>
        <v/>
      </c>
      <c r="D1345" s="123" t="str">
        <f t="shared" si="122"/>
        <v/>
      </c>
      <c r="E1345" s="124" t="str">
        <f t="shared" si="123"/>
        <v/>
      </c>
      <c r="F1345" s="124" t="str">
        <f t="shared" si="124"/>
        <v/>
      </c>
      <c r="G1345" s="125"/>
      <c r="H1345" s="124">
        <f t="shared" si="125"/>
        <v>0</v>
      </c>
    </row>
    <row r="1346" spans="2:8" ht="15" hidden="1" customHeight="1">
      <c r="B1346" s="126" t="str">
        <f t="shared" si="121"/>
        <v/>
      </c>
      <c r="C1346" s="127" t="str">
        <f t="shared" si="120"/>
        <v/>
      </c>
      <c r="D1346" s="123" t="str">
        <f t="shared" si="122"/>
        <v/>
      </c>
      <c r="E1346" s="124" t="str">
        <f t="shared" si="123"/>
        <v/>
      </c>
      <c r="F1346" s="124" t="str">
        <f t="shared" si="124"/>
        <v/>
      </c>
      <c r="G1346" s="125"/>
      <c r="H1346" s="124">
        <f t="shared" si="125"/>
        <v>0</v>
      </c>
    </row>
    <row r="1347" spans="2:8" ht="15" hidden="1" customHeight="1">
      <c r="B1347" s="126" t="str">
        <f t="shared" si="121"/>
        <v/>
      </c>
      <c r="C1347" s="127" t="str">
        <f t="shared" si="120"/>
        <v/>
      </c>
      <c r="D1347" s="123" t="str">
        <f t="shared" si="122"/>
        <v/>
      </c>
      <c r="E1347" s="124" t="str">
        <f t="shared" si="123"/>
        <v/>
      </c>
      <c r="F1347" s="124" t="str">
        <f t="shared" si="124"/>
        <v/>
      </c>
      <c r="G1347" s="125"/>
      <c r="H1347" s="124">
        <f t="shared" si="125"/>
        <v>0</v>
      </c>
    </row>
    <row r="1348" spans="2:8" ht="15" hidden="1" customHeight="1">
      <c r="B1348" s="126" t="str">
        <f t="shared" si="121"/>
        <v/>
      </c>
      <c r="C1348" s="127" t="str">
        <f t="shared" si="120"/>
        <v/>
      </c>
      <c r="D1348" s="123" t="str">
        <f t="shared" si="122"/>
        <v/>
      </c>
      <c r="E1348" s="124" t="str">
        <f t="shared" si="123"/>
        <v/>
      </c>
      <c r="F1348" s="124" t="str">
        <f t="shared" si="124"/>
        <v/>
      </c>
      <c r="G1348" s="125"/>
      <c r="H1348" s="124">
        <f t="shared" si="125"/>
        <v>0</v>
      </c>
    </row>
    <row r="1349" spans="2:8" ht="15" hidden="1" customHeight="1">
      <c r="B1349" s="126" t="str">
        <f t="shared" si="121"/>
        <v/>
      </c>
      <c r="C1349" s="127" t="str">
        <f t="shared" si="120"/>
        <v/>
      </c>
      <c r="D1349" s="123" t="str">
        <f t="shared" si="122"/>
        <v/>
      </c>
      <c r="E1349" s="124" t="str">
        <f t="shared" si="123"/>
        <v/>
      </c>
      <c r="F1349" s="124" t="str">
        <f t="shared" si="124"/>
        <v/>
      </c>
      <c r="G1349" s="125"/>
      <c r="H1349" s="124">
        <f t="shared" si="125"/>
        <v>0</v>
      </c>
    </row>
    <row r="1350" spans="2:8" ht="15" hidden="1" customHeight="1">
      <c r="B1350" s="126" t="str">
        <f t="shared" si="121"/>
        <v/>
      </c>
      <c r="C1350" s="127" t="str">
        <f t="shared" si="120"/>
        <v/>
      </c>
      <c r="D1350" s="123" t="str">
        <f t="shared" si="122"/>
        <v/>
      </c>
      <c r="E1350" s="124" t="str">
        <f t="shared" si="123"/>
        <v/>
      </c>
      <c r="F1350" s="124" t="str">
        <f t="shared" si="124"/>
        <v/>
      </c>
      <c r="G1350" s="125"/>
      <c r="H1350" s="124">
        <f t="shared" si="125"/>
        <v>0</v>
      </c>
    </row>
    <row r="1351" spans="2:8" ht="15" hidden="1" customHeight="1">
      <c r="B1351" s="126" t="str">
        <f t="shared" si="121"/>
        <v/>
      </c>
      <c r="C1351" s="127" t="str">
        <f t="shared" si="120"/>
        <v/>
      </c>
      <c r="D1351" s="123" t="str">
        <f t="shared" si="122"/>
        <v/>
      </c>
      <c r="E1351" s="124" t="str">
        <f t="shared" si="123"/>
        <v/>
      </c>
      <c r="F1351" s="124" t="str">
        <f t="shared" si="124"/>
        <v/>
      </c>
      <c r="G1351" s="125"/>
      <c r="H1351" s="124">
        <f t="shared" si="125"/>
        <v>0</v>
      </c>
    </row>
    <row r="1352" spans="2:8" ht="15" hidden="1" customHeight="1">
      <c r="B1352" s="126" t="str">
        <f t="shared" si="121"/>
        <v/>
      </c>
      <c r="C1352" s="127" t="str">
        <f t="shared" si="120"/>
        <v/>
      </c>
      <c r="D1352" s="123" t="str">
        <f t="shared" si="122"/>
        <v/>
      </c>
      <c r="E1352" s="124" t="str">
        <f t="shared" si="123"/>
        <v/>
      </c>
      <c r="F1352" s="124" t="str">
        <f t="shared" si="124"/>
        <v/>
      </c>
      <c r="G1352" s="125"/>
      <c r="H1352" s="124">
        <f t="shared" si="125"/>
        <v>0</v>
      </c>
    </row>
    <row r="1353" spans="2:8" ht="15" hidden="1" customHeight="1">
      <c r="B1353" s="126" t="str">
        <f t="shared" si="121"/>
        <v/>
      </c>
      <c r="C1353" s="127" t="str">
        <f t="shared" si="120"/>
        <v/>
      </c>
      <c r="D1353" s="123" t="str">
        <f t="shared" si="122"/>
        <v/>
      </c>
      <c r="E1353" s="124" t="str">
        <f t="shared" si="123"/>
        <v/>
      </c>
      <c r="F1353" s="124" t="str">
        <f t="shared" si="124"/>
        <v/>
      </c>
      <c r="G1353" s="125"/>
      <c r="H1353" s="124">
        <f t="shared" si="125"/>
        <v>0</v>
      </c>
    </row>
    <row r="1354" spans="2:8" ht="15" hidden="1" customHeight="1">
      <c r="B1354" s="126" t="str">
        <f t="shared" si="121"/>
        <v/>
      </c>
      <c r="C1354" s="127" t="str">
        <f t="shared" si="120"/>
        <v/>
      </c>
      <c r="D1354" s="123" t="str">
        <f t="shared" si="122"/>
        <v/>
      </c>
      <c r="E1354" s="124" t="str">
        <f t="shared" si="123"/>
        <v/>
      </c>
      <c r="F1354" s="124" t="str">
        <f t="shared" si="124"/>
        <v/>
      </c>
      <c r="G1354" s="125"/>
      <c r="H1354" s="124">
        <f t="shared" si="125"/>
        <v>0</v>
      </c>
    </row>
    <row r="1355" spans="2:8" ht="15" hidden="1" customHeight="1">
      <c r="B1355" s="126" t="str">
        <f t="shared" si="121"/>
        <v/>
      </c>
      <c r="C1355" s="127" t="str">
        <f t="shared" si="120"/>
        <v/>
      </c>
      <c r="D1355" s="123" t="str">
        <f t="shared" si="122"/>
        <v/>
      </c>
      <c r="E1355" s="124" t="str">
        <f t="shared" si="123"/>
        <v/>
      </c>
      <c r="F1355" s="124" t="str">
        <f t="shared" si="124"/>
        <v/>
      </c>
      <c r="G1355" s="125"/>
      <c r="H1355" s="124">
        <f t="shared" si="125"/>
        <v>0</v>
      </c>
    </row>
    <row r="1356" spans="2:8" ht="15" hidden="1" customHeight="1">
      <c r="B1356" s="126" t="str">
        <f t="shared" si="121"/>
        <v/>
      </c>
      <c r="C1356" s="127" t="str">
        <f t="shared" si="120"/>
        <v/>
      </c>
      <c r="D1356" s="123" t="str">
        <f t="shared" si="122"/>
        <v/>
      </c>
      <c r="E1356" s="124" t="str">
        <f t="shared" si="123"/>
        <v/>
      </c>
      <c r="F1356" s="124" t="str">
        <f t="shared" si="124"/>
        <v/>
      </c>
      <c r="G1356" s="125"/>
      <c r="H1356" s="124">
        <f t="shared" si="125"/>
        <v>0</v>
      </c>
    </row>
    <row r="1357" spans="2:8" ht="15" hidden="1" customHeight="1">
      <c r="B1357" s="126" t="str">
        <f t="shared" si="121"/>
        <v/>
      </c>
      <c r="C1357" s="127" t="str">
        <f t="shared" si="120"/>
        <v/>
      </c>
      <c r="D1357" s="123" t="str">
        <f t="shared" si="122"/>
        <v/>
      </c>
      <c r="E1357" s="124" t="str">
        <f t="shared" si="123"/>
        <v/>
      </c>
      <c r="F1357" s="124" t="str">
        <f t="shared" si="124"/>
        <v/>
      </c>
      <c r="G1357" s="125"/>
      <c r="H1357" s="124">
        <f t="shared" si="125"/>
        <v>0</v>
      </c>
    </row>
    <row r="1358" spans="2:8" ht="15" hidden="1" customHeight="1">
      <c r="B1358" s="126" t="str">
        <f t="shared" si="121"/>
        <v/>
      </c>
      <c r="C1358" s="127" t="str">
        <f t="shared" si="120"/>
        <v/>
      </c>
      <c r="D1358" s="123" t="str">
        <f t="shared" si="122"/>
        <v/>
      </c>
      <c r="E1358" s="124" t="str">
        <f t="shared" si="123"/>
        <v/>
      </c>
      <c r="F1358" s="124" t="str">
        <f t="shared" si="124"/>
        <v/>
      </c>
      <c r="G1358" s="125"/>
      <c r="H1358" s="124">
        <f t="shared" si="125"/>
        <v>0</v>
      </c>
    </row>
    <row r="1359" spans="2:8" ht="15" hidden="1" customHeight="1">
      <c r="B1359" s="126" t="str">
        <f t="shared" si="121"/>
        <v/>
      </c>
      <c r="C1359" s="127" t="str">
        <f t="shared" si="120"/>
        <v/>
      </c>
      <c r="D1359" s="123" t="str">
        <f t="shared" si="122"/>
        <v/>
      </c>
      <c r="E1359" s="124" t="str">
        <f t="shared" si="123"/>
        <v/>
      </c>
      <c r="F1359" s="124" t="str">
        <f t="shared" si="124"/>
        <v/>
      </c>
      <c r="G1359" s="125"/>
      <c r="H1359" s="124">
        <f t="shared" si="125"/>
        <v>0</v>
      </c>
    </row>
    <row r="1360" spans="2:8" ht="15" hidden="1" customHeight="1">
      <c r="B1360" s="126" t="str">
        <f t="shared" si="121"/>
        <v/>
      </c>
      <c r="C1360" s="127" t="str">
        <f t="shared" si="120"/>
        <v/>
      </c>
      <c r="D1360" s="123" t="str">
        <f t="shared" si="122"/>
        <v/>
      </c>
      <c r="E1360" s="124" t="str">
        <f t="shared" si="123"/>
        <v/>
      </c>
      <c r="F1360" s="124" t="str">
        <f t="shared" si="124"/>
        <v/>
      </c>
      <c r="G1360" s="125"/>
      <c r="H1360" s="124">
        <f t="shared" si="125"/>
        <v>0</v>
      </c>
    </row>
    <row r="1361" spans="2:8" ht="15" hidden="1" customHeight="1">
      <c r="B1361" s="126" t="str">
        <f t="shared" si="121"/>
        <v/>
      </c>
      <c r="C1361" s="127" t="str">
        <f t="shared" si="120"/>
        <v/>
      </c>
      <c r="D1361" s="123" t="str">
        <f t="shared" si="122"/>
        <v/>
      </c>
      <c r="E1361" s="124" t="str">
        <f t="shared" si="123"/>
        <v/>
      </c>
      <c r="F1361" s="124" t="str">
        <f t="shared" si="124"/>
        <v/>
      </c>
      <c r="G1361" s="125"/>
      <c r="H1361" s="124">
        <f t="shared" si="125"/>
        <v>0</v>
      </c>
    </row>
    <row r="1362" spans="2:8" ht="15" hidden="1" customHeight="1">
      <c r="B1362" s="126" t="str">
        <f t="shared" si="121"/>
        <v/>
      </c>
      <c r="C1362" s="127" t="str">
        <f t="shared" si="120"/>
        <v/>
      </c>
      <c r="D1362" s="123" t="str">
        <f t="shared" si="122"/>
        <v/>
      </c>
      <c r="E1362" s="124" t="str">
        <f t="shared" si="123"/>
        <v/>
      </c>
      <c r="F1362" s="124" t="str">
        <f t="shared" si="124"/>
        <v/>
      </c>
      <c r="G1362" s="125"/>
      <c r="H1362" s="124">
        <f t="shared" si="125"/>
        <v>0</v>
      </c>
    </row>
    <row r="1363" spans="2:8" ht="15" hidden="1" customHeight="1">
      <c r="B1363" s="126" t="str">
        <f t="shared" si="121"/>
        <v/>
      </c>
      <c r="C1363" s="127" t="str">
        <f t="shared" si="120"/>
        <v/>
      </c>
      <c r="D1363" s="123" t="str">
        <f t="shared" si="122"/>
        <v/>
      </c>
      <c r="E1363" s="124" t="str">
        <f t="shared" si="123"/>
        <v/>
      </c>
      <c r="F1363" s="124" t="str">
        <f t="shared" si="124"/>
        <v/>
      </c>
      <c r="G1363" s="125"/>
      <c r="H1363" s="124">
        <f t="shared" si="125"/>
        <v>0</v>
      </c>
    </row>
    <row r="1364" spans="2:8" ht="15" hidden="1" customHeight="1">
      <c r="B1364" s="126" t="str">
        <f t="shared" si="121"/>
        <v/>
      </c>
      <c r="C1364" s="127" t="str">
        <f t="shared" si="120"/>
        <v/>
      </c>
      <c r="D1364" s="123" t="str">
        <f t="shared" si="122"/>
        <v/>
      </c>
      <c r="E1364" s="124" t="str">
        <f t="shared" si="123"/>
        <v/>
      </c>
      <c r="F1364" s="124" t="str">
        <f t="shared" si="124"/>
        <v/>
      </c>
      <c r="G1364" s="125"/>
      <c r="H1364" s="124">
        <f t="shared" si="125"/>
        <v>0</v>
      </c>
    </row>
    <row r="1365" spans="2:8" ht="15" hidden="1" customHeight="1">
      <c r="B1365" s="126" t="str">
        <f t="shared" si="121"/>
        <v/>
      </c>
      <c r="C1365" s="127" t="str">
        <f t="shared" si="120"/>
        <v/>
      </c>
      <c r="D1365" s="123" t="str">
        <f t="shared" si="122"/>
        <v/>
      </c>
      <c r="E1365" s="124" t="str">
        <f t="shared" si="123"/>
        <v/>
      </c>
      <c r="F1365" s="124" t="str">
        <f t="shared" si="124"/>
        <v/>
      </c>
      <c r="G1365" s="125"/>
      <c r="H1365" s="124">
        <f t="shared" si="125"/>
        <v>0</v>
      </c>
    </row>
    <row r="1366" spans="2:8" ht="15" hidden="1" customHeight="1">
      <c r="B1366" s="126" t="str">
        <f t="shared" si="121"/>
        <v/>
      </c>
      <c r="C1366" s="127" t="str">
        <f t="shared" si="120"/>
        <v/>
      </c>
      <c r="D1366" s="123" t="str">
        <f t="shared" si="122"/>
        <v/>
      </c>
      <c r="E1366" s="124" t="str">
        <f t="shared" si="123"/>
        <v/>
      </c>
      <c r="F1366" s="124" t="str">
        <f t="shared" si="124"/>
        <v/>
      </c>
      <c r="G1366" s="125"/>
      <c r="H1366" s="124">
        <f t="shared" si="125"/>
        <v>0</v>
      </c>
    </row>
    <row r="1367" spans="2:8" ht="15" hidden="1" customHeight="1">
      <c r="B1367" s="126" t="str">
        <f t="shared" si="121"/>
        <v/>
      </c>
      <c r="C1367" s="127" t="str">
        <f t="shared" si="120"/>
        <v/>
      </c>
      <c r="D1367" s="123" t="str">
        <f t="shared" si="122"/>
        <v/>
      </c>
      <c r="E1367" s="124" t="str">
        <f t="shared" si="123"/>
        <v/>
      </c>
      <c r="F1367" s="124" t="str">
        <f t="shared" si="124"/>
        <v/>
      </c>
      <c r="G1367" s="125"/>
      <c r="H1367" s="124">
        <f t="shared" si="125"/>
        <v>0</v>
      </c>
    </row>
    <row r="1368" spans="2:8" ht="15" hidden="1" customHeight="1">
      <c r="B1368" s="126" t="str">
        <f t="shared" si="121"/>
        <v/>
      </c>
      <c r="C1368" s="127" t="str">
        <f t="shared" si="120"/>
        <v/>
      </c>
      <c r="D1368" s="123" t="str">
        <f t="shared" si="122"/>
        <v/>
      </c>
      <c r="E1368" s="124" t="str">
        <f t="shared" si="123"/>
        <v/>
      </c>
      <c r="F1368" s="124" t="str">
        <f t="shared" si="124"/>
        <v/>
      </c>
      <c r="G1368" s="125"/>
      <c r="H1368" s="124">
        <f t="shared" si="125"/>
        <v>0</v>
      </c>
    </row>
    <row r="1369" spans="2:8" ht="15" hidden="1" customHeight="1">
      <c r="B1369" s="126" t="str">
        <f t="shared" si="121"/>
        <v/>
      </c>
      <c r="C1369" s="127" t="str">
        <f t="shared" si="120"/>
        <v/>
      </c>
      <c r="D1369" s="123" t="str">
        <f t="shared" si="122"/>
        <v/>
      </c>
      <c r="E1369" s="124" t="str">
        <f t="shared" si="123"/>
        <v/>
      </c>
      <c r="F1369" s="124" t="str">
        <f t="shared" si="124"/>
        <v/>
      </c>
      <c r="G1369" s="125"/>
      <c r="H1369" s="124">
        <f t="shared" si="125"/>
        <v>0</v>
      </c>
    </row>
    <row r="1370" spans="2:8" ht="15" hidden="1" customHeight="1">
      <c r="B1370" s="126" t="str">
        <f t="shared" si="121"/>
        <v/>
      </c>
      <c r="C1370" s="127" t="str">
        <f t="shared" ref="C1370:C1433" si="126">IF(B1370="","",IF(B1370&lt;=$D$16,IF(payments_per_year=26,DATE(YEAR(start_date),MONTH(start_date),DAY(start_date)+14*B1370),IF(payments_per_year=52,DATE(YEAR(start_date),MONTH(start_date),DAY(start_date)+7*B1370),DATE(YEAR(start_date),MONTH(start_date)+B1370*12/$D$11,DAY(start_date)))),""))</f>
        <v/>
      </c>
      <c r="D1370" s="123" t="str">
        <f t="shared" si="122"/>
        <v/>
      </c>
      <c r="E1370" s="124" t="str">
        <f t="shared" si="123"/>
        <v/>
      </c>
      <c r="F1370" s="124" t="str">
        <f t="shared" si="124"/>
        <v/>
      </c>
      <c r="G1370" s="125"/>
      <c r="H1370" s="124">
        <f t="shared" si="125"/>
        <v>0</v>
      </c>
    </row>
    <row r="1371" spans="2:8" ht="15" hidden="1" customHeight="1">
      <c r="B1371" s="126" t="str">
        <f t="shared" si="121"/>
        <v/>
      </c>
      <c r="C1371" s="127" t="str">
        <f t="shared" si="126"/>
        <v/>
      </c>
      <c r="D1371" s="123" t="str">
        <f t="shared" si="122"/>
        <v/>
      </c>
      <c r="E1371" s="124" t="str">
        <f t="shared" si="123"/>
        <v/>
      </c>
      <c r="F1371" s="124" t="str">
        <f t="shared" si="124"/>
        <v/>
      </c>
      <c r="G1371" s="125"/>
      <c r="H1371" s="124">
        <f t="shared" si="125"/>
        <v>0</v>
      </c>
    </row>
    <row r="1372" spans="2:8" ht="15" hidden="1" customHeight="1">
      <c r="B1372" s="126" t="str">
        <f t="shared" si="121"/>
        <v/>
      </c>
      <c r="C1372" s="127" t="str">
        <f t="shared" si="126"/>
        <v/>
      </c>
      <c r="D1372" s="123" t="str">
        <f t="shared" si="122"/>
        <v/>
      </c>
      <c r="E1372" s="124" t="str">
        <f t="shared" si="123"/>
        <v/>
      </c>
      <c r="F1372" s="124" t="str">
        <f t="shared" si="124"/>
        <v/>
      </c>
      <c r="G1372" s="125"/>
      <c r="H1372" s="124">
        <f t="shared" si="125"/>
        <v>0</v>
      </c>
    </row>
    <row r="1373" spans="2:8" ht="15" hidden="1" customHeight="1">
      <c r="B1373" s="126" t="str">
        <f t="shared" ref="B1373:B1436" si="127">IF(B1372&lt;$D$16,IF(H1372&gt;0,B1372+1,""),"")</f>
        <v/>
      </c>
      <c r="C1373" s="127" t="str">
        <f t="shared" si="126"/>
        <v/>
      </c>
      <c r="D1373" s="123" t="str">
        <f t="shared" ref="D1373:D1436" si="128">IF(C1373="","",IF($D$15+F1373&gt;H1372,ROUND(H1372+F1373,2),$D$15))</f>
        <v/>
      </c>
      <c r="E1373" s="124" t="str">
        <f t="shared" ref="E1373:E1436" si="129">IF(C1373="","",D1373-F1373)</f>
        <v/>
      </c>
      <c r="F1373" s="124" t="str">
        <f t="shared" ref="F1373:F1436" si="130">IF(C1373="","",ROUND(H1372*$D$9/payments_per_year,2))</f>
        <v/>
      </c>
      <c r="G1373" s="125"/>
      <c r="H1373" s="124">
        <f t="shared" ref="H1373:H1436" si="131">IF(B1373="",0,ROUND(H1372-E1373-G1373,2))</f>
        <v>0</v>
      </c>
    </row>
    <row r="1374" spans="2:8" ht="15" hidden="1" customHeight="1">
      <c r="B1374" s="126" t="str">
        <f t="shared" si="127"/>
        <v/>
      </c>
      <c r="C1374" s="127" t="str">
        <f t="shared" si="126"/>
        <v/>
      </c>
      <c r="D1374" s="123" t="str">
        <f t="shared" si="128"/>
        <v/>
      </c>
      <c r="E1374" s="124" t="str">
        <f t="shared" si="129"/>
        <v/>
      </c>
      <c r="F1374" s="124" t="str">
        <f t="shared" si="130"/>
        <v/>
      </c>
      <c r="G1374" s="125"/>
      <c r="H1374" s="124">
        <f t="shared" si="131"/>
        <v>0</v>
      </c>
    </row>
    <row r="1375" spans="2:8" ht="15" hidden="1" customHeight="1">
      <c r="B1375" s="126" t="str">
        <f t="shared" si="127"/>
        <v/>
      </c>
      <c r="C1375" s="127" t="str">
        <f t="shared" si="126"/>
        <v/>
      </c>
      <c r="D1375" s="123" t="str">
        <f t="shared" si="128"/>
        <v/>
      </c>
      <c r="E1375" s="124" t="str">
        <f t="shared" si="129"/>
        <v/>
      </c>
      <c r="F1375" s="124" t="str">
        <f t="shared" si="130"/>
        <v/>
      </c>
      <c r="G1375" s="125"/>
      <c r="H1375" s="124">
        <f t="shared" si="131"/>
        <v>0</v>
      </c>
    </row>
    <row r="1376" spans="2:8" ht="15" hidden="1" customHeight="1">
      <c r="B1376" s="126" t="str">
        <f t="shared" si="127"/>
        <v/>
      </c>
      <c r="C1376" s="127" t="str">
        <f t="shared" si="126"/>
        <v/>
      </c>
      <c r="D1376" s="123" t="str">
        <f t="shared" si="128"/>
        <v/>
      </c>
      <c r="E1376" s="124" t="str">
        <f t="shared" si="129"/>
        <v/>
      </c>
      <c r="F1376" s="124" t="str">
        <f t="shared" si="130"/>
        <v/>
      </c>
      <c r="G1376" s="125"/>
      <c r="H1376" s="124">
        <f t="shared" si="131"/>
        <v>0</v>
      </c>
    </row>
    <row r="1377" spans="2:8" ht="15" hidden="1" customHeight="1">
      <c r="B1377" s="126" t="str">
        <f t="shared" si="127"/>
        <v/>
      </c>
      <c r="C1377" s="127" t="str">
        <f t="shared" si="126"/>
        <v/>
      </c>
      <c r="D1377" s="123" t="str">
        <f t="shared" si="128"/>
        <v/>
      </c>
      <c r="E1377" s="124" t="str">
        <f t="shared" si="129"/>
        <v/>
      </c>
      <c r="F1377" s="124" t="str">
        <f t="shared" si="130"/>
        <v/>
      </c>
      <c r="G1377" s="125"/>
      <c r="H1377" s="124">
        <f t="shared" si="131"/>
        <v>0</v>
      </c>
    </row>
    <row r="1378" spans="2:8" ht="15" hidden="1" customHeight="1">
      <c r="B1378" s="126" t="str">
        <f t="shared" si="127"/>
        <v/>
      </c>
      <c r="C1378" s="127" t="str">
        <f t="shared" si="126"/>
        <v/>
      </c>
      <c r="D1378" s="123" t="str">
        <f t="shared" si="128"/>
        <v/>
      </c>
      <c r="E1378" s="124" t="str">
        <f t="shared" si="129"/>
        <v/>
      </c>
      <c r="F1378" s="124" t="str">
        <f t="shared" si="130"/>
        <v/>
      </c>
      <c r="G1378" s="125"/>
      <c r="H1378" s="124">
        <f t="shared" si="131"/>
        <v>0</v>
      </c>
    </row>
    <row r="1379" spans="2:8" ht="15" hidden="1" customHeight="1">
      <c r="B1379" s="126" t="str">
        <f t="shared" si="127"/>
        <v/>
      </c>
      <c r="C1379" s="127" t="str">
        <f t="shared" si="126"/>
        <v/>
      </c>
      <c r="D1379" s="123" t="str">
        <f t="shared" si="128"/>
        <v/>
      </c>
      <c r="E1379" s="124" t="str">
        <f t="shared" si="129"/>
        <v/>
      </c>
      <c r="F1379" s="124" t="str">
        <f t="shared" si="130"/>
        <v/>
      </c>
      <c r="G1379" s="125"/>
      <c r="H1379" s="124">
        <f t="shared" si="131"/>
        <v>0</v>
      </c>
    </row>
    <row r="1380" spans="2:8" ht="15" hidden="1" customHeight="1">
      <c r="B1380" s="126" t="str">
        <f t="shared" si="127"/>
        <v/>
      </c>
      <c r="C1380" s="127" t="str">
        <f t="shared" si="126"/>
        <v/>
      </c>
      <c r="D1380" s="123" t="str">
        <f t="shared" si="128"/>
        <v/>
      </c>
      <c r="E1380" s="124" t="str">
        <f t="shared" si="129"/>
        <v/>
      </c>
      <c r="F1380" s="124" t="str">
        <f t="shared" si="130"/>
        <v/>
      </c>
      <c r="G1380" s="125"/>
      <c r="H1380" s="124">
        <f t="shared" si="131"/>
        <v>0</v>
      </c>
    </row>
    <row r="1381" spans="2:8" ht="15" hidden="1" customHeight="1">
      <c r="B1381" s="126" t="str">
        <f t="shared" si="127"/>
        <v/>
      </c>
      <c r="C1381" s="127" t="str">
        <f t="shared" si="126"/>
        <v/>
      </c>
      <c r="D1381" s="123" t="str">
        <f t="shared" si="128"/>
        <v/>
      </c>
      <c r="E1381" s="124" t="str">
        <f t="shared" si="129"/>
        <v/>
      </c>
      <c r="F1381" s="124" t="str">
        <f t="shared" si="130"/>
        <v/>
      </c>
      <c r="G1381" s="125"/>
      <c r="H1381" s="124">
        <f t="shared" si="131"/>
        <v>0</v>
      </c>
    </row>
    <row r="1382" spans="2:8" ht="15" hidden="1" customHeight="1">
      <c r="B1382" s="126" t="str">
        <f t="shared" si="127"/>
        <v/>
      </c>
      <c r="C1382" s="127" t="str">
        <f t="shared" si="126"/>
        <v/>
      </c>
      <c r="D1382" s="123" t="str">
        <f t="shared" si="128"/>
        <v/>
      </c>
      <c r="E1382" s="124" t="str">
        <f t="shared" si="129"/>
        <v/>
      </c>
      <c r="F1382" s="124" t="str">
        <f t="shared" si="130"/>
        <v/>
      </c>
      <c r="G1382" s="125"/>
      <c r="H1382" s="124">
        <f t="shared" si="131"/>
        <v>0</v>
      </c>
    </row>
    <row r="1383" spans="2:8" ht="15" hidden="1" customHeight="1">
      <c r="B1383" s="126" t="str">
        <f t="shared" si="127"/>
        <v/>
      </c>
      <c r="C1383" s="127" t="str">
        <f t="shared" si="126"/>
        <v/>
      </c>
      <c r="D1383" s="123" t="str">
        <f t="shared" si="128"/>
        <v/>
      </c>
      <c r="E1383" s="124" t="str">
        <f t="shared" si="129"/>
        <v/>
      </c>
      <c r="F1383" s="124" t="str">
        <f t="shared" si="130"/>
        <v/>
      </c>
      <c r="G1383" s="125"/>
      <c r="H1383" s="124">
        <f t="shared" si="131"/>
        <v>0</v>
      </c>
    </row>
    <row r="1384" spans="2:8" ht="15" hidden="1" customHeight="1">
      <c r="B1384" s="126" t="str">
        <f t="shared" si="127"/>
        <v/>
      </c>
      <c r="C1384" s="127" t="str">
        <f t="shared" si="126"/>
        <v/>
      </c>
      <c r="D1384" s="123" t="str">
        <f t="shared" si="128"/>
        <v/>
      </c>
      <c r="E1384" s="124" t="str">
        <f t="shared" si="129"/>
        <v/>
      </c>
      <c r="F1384" s="124" t="str">
        <f t="shared" si="130"/>
        <v/>
      </c>
      <c r="G1384" s="125"/>
      <c r="H1384" s="124">
        <f t="shared" si="131"/>
        <v>0</v>
      </c>
    </row>
    <row r="1385" spans="2:8" ht="15" hidden="1" customHeight="1">
      <c r="B1385" s="126" t="str">
        <f t="shared" si="127"/>
        <v/>
      </c>
      <c r="C1385" s="127" t="str">
        <f t="shared" si="126"/>
        <v/>
      </c>
      <c r="D1385" s="123" t="str">
        <f t="shared" si="128"/>
        <v/>
      </c>
      <c r="E1385" s="124" t="str">
        <f t="shared" si="129"/>
        <v/>
      </c>
      <c r="F1385" s="124" t="str">
        <f t="shared" si="130"/>
        <v/>
      </c>
      <c r="G1385" s="125"/>
      <c r="H1385" s="124">
        <f t="shared" si="131"/>
        <v>0</v>
      </c>
    </row>
    <row r="1386" spans="2:8" ht="15" hidden="1" customHeight="1">
      <c r="B1386" s="126" t="str">
        <f t="shared" si="127"/>
        <v/>
      </c>
      <c r="C1386" s="127" t="str">
        <f t="shared" si="126"/>
        <v/>
      </c>
      <c r="D1386" s="123" t="str">
        <f t="shared" si="128"/>
        <v/>
      </c>
      <c r="E1386" s="124" t="str">
        <f t="shared" si="129"/>
        <v/>
      </c>
      <c r="F1386" s="124" t="str">
        <f t="shared" si="130"/>
        <v/>
      </c>
      <c r="G1386" s="125"/>
      <c r="H1386" s="124">
        <f t="shared" si="131"/>
        <v>0</v>
      </c>
    </row>
    <row r="1387" spans="2:8" ht="15" hidden="1" customHeight="1">
      <c r="B1387" s="126" t="str">
        <f t="shared" si="127"/>
        <v/>
      </c>
      <c r="C1387" s="127" t="str">
        <f t="shared" si="126"/>
        <v/>
      </c>
      <c r="D1387" s="123" t="str">
        <f t="shared" si="128"/>
        <v/>
      </c>
      <c r="E1387" s="124" t="str">
        <f t="shared" si="129"/>
        <v/>
      </c>
      <c r="F1387" s="124" t="str">
        <f t="shared" si="130"/>
        <v/>
      </c>
      <c r="G1387" s="125"/>
      <c r="H1387" s="124">
        <f t="shared" si="131"/>
        <v>0</v>
      </c>
    </row>
    <row r="1388" spans="2:8" ht="15" hidden="1" customHeight="1">
      <c r="B1388" s="126" t="str">
        <f t="shared" si="127"/>
        <v/>
      </c>
      <c r="C1388" s="127" t="str">
        <f t="shared" si="126"/>
        <v/>
      </c>
      <c r="D1388" s="123" t="str">
        <f t="shared" si="128"/>
        <v/>
      </c>
      <c r="E1388" s="124" t="str">
        <f t="shared" si="129"/>
        <v/>
      </c>
      <c r="F1388" s="124" t="str">
        <f t="shared" si="130"/>
        <v/>
      </c>
      <c r="G1388" s="125"/>
      <c r="H1388" s="124">
        <f t="shared" si="131"/>
        <v>0</v>
      </c>
    </row>
    <row r="1389" spans="2:8" ht="15" hidden="1" customHeight="1">
      <c r="B1389" s="126" t="str">
        <f t="shared" si="127"/>
        <v/>
      </c>
      <c r="C1389" s="127" t="str">
        <f t="shared" si="126"/>
        <v/>
      </c>
      <c r="D1389" s="123" t="str">
        <f t="shared" si="128"/>
        <v/>
      </c>
      <c r="E1389" s="124" t="str">
        <f t="shared" si="129"/>
        <v/>
      </c>
      <c r="F1389" s="124" t="str">
        <f t="shared" si="130"/>
        <v/>
      </c>
      <c r="G1389" s="125"/>
      <c r="H1389" s="124">
        <f t="shared" si="131"/>
        <v>0</v>
      </c>
    </row>
    <row r="1390" spans="2:8" ht="15" hidden="1" customHeight="1">
      <c r="B1390" s="126" t="str">
        <f t="shared" si="127"/>
        <v/>
      </c>
      <c r="C1390" s="127" t="str">
        <f t="shared" si="126"/>
        <v/>
      </c>
      <c r="D1390" s="123" t="str">
        <f t="shared" si="128"/>
        <v/>
      </c>
      <c r="E1390" s="124" t="str">
        <f t="shared" si="129"/>
        <v/>
      </c>
      <c r="F1390" s="124" t="str">
        <f t="shared" si="130"/>
        <v/>
      </c>
      <c r="G1390" s="125"/>
      <c r="H1390" s="124">
        <f t="shared" si="131"/>
        <v>0</v>
      </c>
    </row>
    <row r="1391" spans="2:8" ht="15" hidden="1" customHeight="1">
      <c r="B1391" s="126" t="str">
        <f t="shared" si="127"/>
        <v/>
      </c>
      <c r="C1391" s="127" t="str">
        <f t="shared" si="126"/>
        <v/>
      </c>
      <c r="D1391" s="123" t="str">
        <f t="shared" si="128"/>
        <v/>
      </c>
      <c r="E1391" s="124" t="str">
        <f t="shared" si="129"/>
        <v/>
      </c>
      <c r="F1391" s="124" t="str">
        <f t="shared" si="130"/>
        <v/>
      </c>
      <c r="G1391" s="125"/>
      <c r="H1391" s="124">
        <f t="shared" si="131"/>
        <v>0</v>
      </c>
    </row>
    <row r="1392" spans="2:8" ht="15" hidden="1" customHeight="1">
      <c r="B1392" s="126" t="str">
        <f t="shared" si="127"/>
        <v/>
      </c>
      <c r="C1392" s="127" t="str">
        <f t="shared" si="126"/>
        <v/>
      </c>
      <c r="D1392" s="123" t="str">
        <f t="shared" si="128"/>
        <v/>
      </c>
      <c r="E1392" s="124" t="str">
        <f t="shared" si="129"/>
        <v/>
      </c>
      <c r="F1392" s="124" t="str">
        <f t="shared" si="130"/>
        <v/>
      </c>
      <c r="G1392" s="125"/>
      <c r="H1392" s="124">
        <f t="shared" si="131"/>
        <v>0</v>
      </c>
    </row>
    <row r="1393" spans="2:8" ht="15" hidden="1" customHeight="1">
      <c r="B1393" s="126" t="str">
        <f t="shared" si="127"/>
        <v/>
      </c>
      <c r="C1393" s="127" t="str">
        <f t="shared" si="126"/>
        <v/>
      </c>
      <c r="D1393" s="123" t="str">
        <f t="shared" si="128"/>
        <v/>
      </c>
      <c r="E1393" s="124" t="str">
        <f t="shared" si="129"/>
        <v/>
      </c>
      <c r="F1393" s="124" t="str">
        <f t="shared" si="130"/>
        <v/>
      </c>
      <c r="G1393" s="125"/>
      <c r="H1393" s="124">
        <f t="shared" si="131"/>
        <v>0</v>
      </c>
    </row>
    <row r="1394" spans="2:8" ht="15" hidden="1" customHeight="1">
      <c r="B1394" s="126" t="str">
        <f t="shared" si="127"/>
        <v/>
      </c>
      <c r="C1394" s="127" t="str">
        <f t="shared" si="126"/>
        <v/>
      </c>
      <c r="D1394" s="123" t="str">
        <f t="shared" si="128"/>
        <v/>
      </c>
      <c r="E1394" s="124" t="str">
        <f t="shared" si="129"/>
        <v/>
      </c>
      <c r="F1394" s="124" t="str">
        <f t="shared" si="130"/>
        <v/>
      </c>
      <c r="G1394" s="125"/>
      <c r="H1394" s="124">
        <f t="shared" si="131"/>
        <v>0</v>
      </c>
    </row>
    <row r="1395" spans="2:8" ht="15" hidden="1" customHeight="1">
      <c r="B1395" s="126" t="str">
        <f t="shared" si="127"/>
        <v/>
      </c>
      <c r="C1395" s="127" t="str">
        <f t="shared" si="126"/>
        <v/>
      </c>
      <c r="D1395" s="123" t="str">
        <f t="shared" si="128"/>
        <v/>
      </c>
      <c r="E1395" s="124" t="str">
        <f t="shared" si="129"/>
        <v/>
      </c>
      <c r="F1395" s="124" t="str">
        <f t="shared" si="130"/>
        <v/>
      </c>
      <c r="G1395" s="125"/>
      <c r="H1395" s="124">
        <f t="shared" si="131"/>
        <v>0</v>
      </c>
    </row>
    <row r="1396" spans="2:8" ht="15" hidden="1" customHeight="1">
      <c r="B1396" s="126" t="str">
        <f t="shared" si="127"/>
        <v/>
      </c>
      <c r="C1396" s="127" t="str">
        <f t="shared" si="126"/>
        <v/>
      </c>
      <c r="D1396" s="123" t="str">
        <f t="shared" si="128"/>
        <v/>
      </c>
      <c r="E1396" s="124" t="str">
        <f t="shared" si="129"/>
        <v/>
      </c>
      <c r="F1396" s="124" t="str">
        <f t="shared" si="130"/>
        <v/>
      </c>
      <c r="G1396" s="125"/>
      <c r="H1396" s="124">
        <f t="shared" si="131"/>
        <v>0</v>
      </c>
    </row>
    <row r="1397" spans="2:8" ht="15" hidden="1" customHeight="1">
      <c r="B1397" s="126" t="str">
        <f t="shared" si="127"/>
        <v/>
      </c>
      <c r="C1397" s="127" t="str">
        <f t="shared" si="126"/>
        <v/>
      </c>
      <c r="D1397" s="123" t="str">
        <f t="shared" si="128"/>
        <v/>
      </c>
      <c r="E1397" s="124" t="str">
        <f t="shared" si="129"/>
        <v/>
      </c>
      <c r="F1397" s="124" t="str">
        <f t="shared" si="130"/>
        <v/>
      </c>
      <c r="G1397" s="125"/>
      <c r="H1397" s="124">
        <f t="shared" si="131"/>
        <v>0</v>
      </c>
    </row>
    <row r="1398" spans="2:8" ht="15" hidden="1" customHeight="1">
      <c r="B1398" s="126" t="str">
        <f t="shared" si="127"/>
        <v/>
      </c>
      <c r="C1398" s="127" t="str">
        <f t="shared" si="126"/>
        <v/>
      </c>
      <c r="D1398" s="123" t="str">
        <f t="shared" si="128"/>
        <v/>
      </c>
      <c r="E1398" s="124" t="str">
        <f t="shared" si="129"/>
        <v/>
      </c>
      <c r="F1398" s="124" t="str">
        <f t="shared" si="130"/>
        <v/>
      </c>
      <c r="G1398" s="125"/>
      <c r="H1398" s="124">
        <f t="shared" si="131"/>
        <v>0</v>
      </c>
    </row>
    <row r="1399" spans="2:8" ht="15" hidden="1" customHeight="1">
      <c r="B1399" s="126" t="str">
        <f t="shared" si="127"/>
        <v/>
      </c>
      <c r="C1399" s="127" t="str">
        <f t="shared" si="126"/>
        <v/>
      </c>
      <c r="D1399" s="123" t="str">
        <f t="shared" si="128"/>
        <v/>
      </c>
      <c r="E1399" s="124" t="str">
        <f t="shared" si="129"/>
        <v/>
      </c>
      <c r="F1399" s="124" t="str">
        <f t="shared" si="130"/>
        <v/>
      </c>
      <c r="G1399" s="125"/>
      <c r="H1399" s="124">
        <f t="shared" si="131"/>
        <v>0</v>
      </c>
    </row>
    <row r="1400" spans="2:8" ht="15" hidden="1" customHeight="1">
      <c r="B1400" s="126" t="str">
        <f t="shared" si="127"/>
        <v/>
      </c>
      <c r="C1400" s="127" t="str">
        <f t="shared" si="126"/>
        <v/>
      </c>
      <c r="D1400" s="123" t="str">
        <f t="shared" si="128"/>
        <v/>
      </c>
      <c r="E1400" s="124" t="str">
        <f t="shared" si="129"/>
        <v/>
      </c>
      <c r="F1400" s="124" t="str">
        <f t="shared" si="130"/>
        <v/>
      </c>
      <c r="G1400" s="125"/>
      <c r="H1400" s="124">
        <f t="shared" si="131"/>
        <v>0</v>
      </c>
    </row>
    <row r="1401" spans="2:8" ht="15" hidden="1" customHeight="1">
      <c r="B1401" s="126" t="str">
        <f t="shared" si="127"/>
        <v/>
      </c>
      <c r="C1401" s="127" t="str">
        <f t="shared" si="126"/>
        <v/>
      </c>
      <c r="D1401" s="123" t="str">
        <f t="shared" si="128"/>
        <v/>
      </c>
      <c r="E1401" s="124" t="str">
        <f t="shared" si="129"/>
        <v/>
      </c>
      <c r="F1401" s="124" t="str">
        <f t="shared" si="130"/>
        <v/>
      </c>
      <c r="G1401" s="125"/>
      <c r="H1401" s="124">
        <f t="shared" si="131"/>
        <v>0</v>
      </c>
    </row>
    <row r="1402" spans="2:8" ht="15" hidden="1" customHeight="1">
      <c r="B1402" s="126" t="str">
        <f t="shared" si="127"/>
        <v/>
      </c>
      <c r="C1402" s="127" t="str">
        <f t="shared" si="126"/>
        <v/>
      </c>
      <c r="D1402" s="123" t="str">
        <f t="shared" si="128"/>
        <v/>
      </c>
      <c r="E1402" s="124" t="str">
        <f t="shared" si="129"/>
        <v/>
      </c>
      <c r="F1402" s="124" t="str">
        <f t="shared" si="130"/>
        <v/>
      </c>
      <c r="G1402" s="125"/>
      <c r="H1402" s="124">
        <f t="shared" si="131"/>
        <v>0</v>
      </c>
    </row>
    <row r="1403" spans="2:8" ht="15" hidden="1" customHeight="1">
      <c r="B1403" s="126" t="str">
        <f t="shared" si="127"/>
        <v/>
      </c>
      <c r="C1403" s="127" t="str">
        <f t="shared" si="126"/>
        <v/>
      </c>
      <c r="D1403" s="123" t="str">
        <f t="shared" si="128"/>
        <v/>
      </c>
      <c r="E1403" s="124" t="str">
        <f t="shared" si="129"/>
        <v/>
      </c>
      <c r="F1403" s="124" t="str">
        <f t="shared" si="130"/>
        <v/>
      </c>
      <c r="G1403" s="125"/>
      <c r="H1403" s="124">
        <f t="shared" si="131"/>
        <v>0</v>
      </c>
    </row>
    <row r="1404" spans="2:8" ht="15" hidden="1" customHeight="1">
      <c r="B1404" s="126" t="str">
        <f t="shared" si="127"/>
        <v/>
      </c>
      <c r="C1404" s="127" t="str">
        <f t="shared" si="126"/>
        <v/>
      </c>
      <c r="D1404" s="123" t="str">
        <f t="shared" si="128"/>
        <v/>
      </c>
      <c r="E1404" s="124" t="str">
        <f t="shared" si="129"/>
        <v/>
      </c>
      <c r="F1404" s="124" t="str">
        <f t="shared" si="130"/>
        <v/>
      </c>
      <c r="G1404" s="125"/>
      <c r="H1404" s="124">
        <f t="shared" si="131"/>
        <v>0</v>
      </c>
    </row>
    <row r="1405" spans="2:8" ht="15" hidden="1" customHeight="1">
      <c r="B1405" s="126" t="str">
        <f t="shared" si="127"/>
        <v/>
      </c>
      <c r="C1405" s="127" t="str">
        <f t="shared" si="126"/>
        <v/>
      </c>
      <c r="D1405" s="123" t="str">
        <f t="shared" si="128"/>
        <v/>
      </c>
      <c r="E1405" s="124" t="str">
        <f t="shared" si="129"/>
        <v/>
      </c>
      <c r="F1405" s="124" t="str">
        <f t="shared" si="130"/>
        <v/>
      </c>
      <c r="G1405" s="125"/>
      <c r="H1405" s="124">
        <f t="shared" si="131"/>
        <v>0</v>
      </c>
    </row>
    <row r="1406" spans="2:8" ht="15" hidden="1" customHeight="1">
      <c r="B1406" s="126" t="str">
        <f t="shared" si="127"/>
        <v/>
      </c>
      <c r="C1406" s="127" t="str">
        <f t="shared" si="126"/>
        <v/>
      </c>
      <c r="D1406" s="123" t="str">
        <f t="shared" si="128"/>
        <v/>
      </c>
      <c r="E1406" s="124" t="str">
        <f t="shared" si="129"/>
        <v/>
      </c>
      <c r="F1406" s="124" t="str">
        <f t="shared" si="130"/>
        <v/>
      </c>
      <c r="G1406" s="125"/>
      <c r="H1406" s="124">
        <f t="shared" si="131"/>
        <v>0</v>
      </c>
    </row>
    <row r="1407" spans="2:8" ht="15" hidden="1" customHeight="1">
      <c r="B1407" s="126" t="str">
        <f t="shared" si="127"/>
        <v/>
      </c>
      <c r="C1407" s="127" t="str">
        <f t="shared" si="126"/>
        <v/>
      </c>
      <c r="D1407" s="123" t="str">
        <f t="shared" si="128"/>
        <v/>
      </c>
      <c r="E1407" s="124" t="str">
        <f t="shared" si="129"/>
        <v/>
      </c>
      <c r="F1407" s="124" t="str">
        <f t="shared" si="130"/>
        <v/>
      </c>
      <c r="G1407" s="125"/>
      <c r="H1407" s="124">
        <f t="shared" si="131"/>
        <v>0</v>
      </c>
    </row>
    <row r="1408" spans="2:8" ht="15" hidden="1" customHeight="1">
      <c r="B1408" s="126" t="str">
        <f t="shared" si="127"/>
        <v/>
      </c>
      <c r="C1408" s="127" t="str">
        <f t="shared" si="126"/>
        <v/>
      </c>
      <c r="D1408" s="123" t="str">
        <f t="shared" si="128"/>
        <v/>
      </c>
      <c r="E1408" s="124" t="str">
        <f t="shared" si="129"/>
        <v/>
      </c>
      <c r="F1408" s="124" t="str">
        <f t="shared" si="130"/>
        <v/>
      </c>
      <c r="G1408" s="125"/>
      <c r="H1408" s="124">
        <f t="shared" si="131"/>
        <v>0</v>
      </c>
    </row>
    <row r="1409" spans="2:8" ht="15" hidden="1" customHeight="1">
      <c r="B1409" s="126" t="str">
        <f t="shared" si="127"/>
        <v/>
      </c>
      <c r="C1409" s="127" t="str">
        <f t="shared" si="126"/>
        <v/>
      </c>
      <c r="D1409" s="123" t="str">
        <f t="shared" si="128"/>
        <v/>
      </c>
      <c r="E1409" s="124" t="str">
        <f t="shared" si="129"/>
        <v/>
      </c>
      <c r="F1409" s="124" t="str">
        <f t="shared" si="130"/>
        <v/>
      </c>
      <c r="G1409" s="125"/>
      <c r="H1409" s="124">
        <f t="shared" si="131"/>
        <v>0</v>
      </c>
    </row>
    <row r="1410" spans="2:8" ht="15" hidden="1" customHeight="1">
      <c r="B1410" s="126" t="str">
        <f t="shared" si="127"/>
        <v/>
      </c>
      <c r="C1410" s="127" t="str">
        <f t="shared" si="126"/>
        <v/>
      </c>
      <c r="D1410" s="123" t="str">
        <f t="shared" si="128"/>
        <v/>
      </c>
      <c r="E1410" s="124" t="str">
        <f t="shared" si="129"/>
        <v/>
      </c>
      <c r="F1410" s="124" t="str">
        <f t="shared" si="130"/>
        <v/>
      </c>
      <c r="G1410" s="125"/>
      <c r="H1410" s="124">
        <f t="shared" si="131"/>
        <v>0</v>
      </c>
    </row>
    <row r="1411" spans="2:8" ht="15" hidden="1" customHeight="1">
      <c r="B1411" s="126" t="str">
        <f t="shared" si="127"/>
        <v/>
      </c>
      <c r="C1411" s="127" t="str">
        <f t="shared" si="126"/>
        <v/>
      </c>
      <c r="D1411" s="123" t="str">
        <f t="shared" si="128"/>
        <v/>
      </c>
      <c r="E1411" s="124" t="str">
        <f t="shared" si="129"/>
        <v/>
      </c>
      <c r="F1411" s="124" t="str">
        <f t="shared" si="130"/>
        <v/>
      </c>
      <c r="G1411" s="125"/>
      <c r="H1411" s="124">
        <f t="shared" si="131"/>
        <v>0</v>
      </c>
    </row>
    <row r="1412" spans="2:8" ht="15" hidden="1" customHeight="1">
      <c r="B1412" s="126" t="str">
        <f t="shared" si="127"/>
        <v/>
      </c>
      <c r="C1412" s="127" t="str">
        <f t="shared" si="126"/>
        <v/>
      </c>
      <c r="D1412" s="123" t="str">
        <f t="shared" si="128"/>
        <v/>
      </c>
      <c r="E1412" s="124" t="str">
        <f t="shared" si="129"/>
        <v/>
      </c>
      <c r="F1412" s="124" t="str">
        <f t="shared" si="130"/>
        <v/>
      </c>
      <c r="G1412" s="125"/>
      <c r="H1412" s="124">
        <f t="shared" si="131"/>
        <v>0</v>
      </c>
    </row>
    <row r="1413" spans="2:8" ht="15" hidden="1" customHeight="1">
      <c r="B1413" s="126" t="str">
        <f t="shared" si="127"/>
        <v/>
      </c>
      <c r="C1413" s="127" t="str">
        <f t="shared" si="126"/>
        <v/>
      </c>
      <c r="D1413" s="123" t="str">
        <f t="shared" si="128"/>
        <v/>
      </c>
      <c r="E1413" s="124" t="str">
        <f t="shared" si="129"/>
        <v/>
      </c>
      <c r="F1413" s="124" t="str">
        <f t="shared" si="130"/>
        <v/>
      </c>
      <c r="G1413" s="125"/>
      <c r="H1413" s="124">
        <f t="shared" si="131"/>
        <v>0</v>
      </c>
    </row>
    <row r="1414" spans="2:8" ht="15" hidden="1" customHeight="1">
      <c r="B1414" s="126" t="str">
        <f t="shared" si="127"/>
        <v/>
      </c>
      <c r="C1414" s="127" t="str">
        <f t="shared" si="126"/>
        <v/>
      </c>
      <c r="D1414" s="123" t="str">
        <f t="shared" si="128"/>
        <v/>
      </c>
      <c r="E1414" s="124" t="str">
        <f t="shared" si="129"/>
        <v/>
      </c>
      <c r="F1414" s="124" t="str">
        <f t="shared" si="130"/>
        <v/>
      </c>
      <c r="G1414" s="125"/>
      <c r="H1414" s="124">
        <f t="shared" si="131"/>
        <v>0</v>
      </c>
    </row>
    <row r="1415" spans="2:8" ht="15" hidden="1" customHeight="1">
      <c r="B1415" s="126" t="str">
        <f t="shared" si="127"/>
        <v/>
      </c>
      <c r="C1415" s="127" t="str">
        <f t="shared" si="126"/>
        <v/>
      </c>
      <c r="D1415" s="123" t="str">
        <f t="shared" si="128"/>
        <v/>
      </c>
      <c r="E1415" s="124" t="str">
        <f t="shared" si="129"/>
        <v/>
      </c>
      <c r="F1415" s="124" t="str">
        <f t="shared" si="130"/>
        <v/>
      </c>
      <c r="G1415" s="125"/>
      <c r="H1415" s="124">
        <f t="shared" si="131"/>
        <v>0</v>
      </c>
    </row>
    <row r="1416" spans="2:8" ht="15" hidden="1" customHeight="1">
      <c r="B1416" s="126" t="str">
        <f t="shared" si="127"/>
        <v/>
      </c>
      <c r="C1416" s="127" t="str">
        <f t="shared" si="126"/>
        <v/>
      </c>
      <c r="D1416" s="123" t="str">
        <f t="shared" si="128"/>
        <v/>
      </c>
      <c r="E1416" s="124" t="str">
        <f t="shared" si="129"/>
        <v/>
      </c>
      <c r="F1416" s="124" t="str">
        <f t="shared" si="130"/>
        <v/>
      </c>
      <c r="G1416" s="125"/>
      <c r="H1416" s="124">
        <f t="shared" si="131"/>
        <v>0</v>
      </c>
    </row>
    <row r="1417" spans="2:8" ht="15" hidden="1" customHeight="1">
      <c r="B1417" s="126" t="str">
        <f t="shared" si="127"/>
        <v/>
      </c>
      <c r="C1417" s="127" t="str">
        <f t="shared" si="126"/>
        <v/>
      </c>
      <c r="D1417" s="123" t="str">
        <f t="shared" si="128"/>
        <v/>
      </c>
      <c r="E1417" s="124" t="str">
        <f t="shared" si="129"/>
        <v/>
      </c>
      <c r="F1417" s="124" t="str">
        <f t="shared" si="130"/>
        <v/>
      </c>
      <c r="G1417" s="125"/>
      <c r="H1417" s="124">
        <f t="shared" si="131"/>
        <v>0</v>
      </c>
    </row>
    <row r="1418" spans="2:8" ht="15" hidden="1" customHeight="1">
      <c r="B1418" s="126" t="str">
        <f t="shared" si="127"/>
        <v/>
      </c>
      <c r="C1418" s="127" t="str">
        <f t="shared" si="126"/>
        <v/>
      </c>
      <c r="D1418" s="123" t="str">
        <f t="shared" si="128"/>
        <v/>
      </c>
      <c r="E1418" s="124" t="str">
        <f t="shared" si="129"/>
        <v/>
      </c>
      <c r="F1418" s="124" t="str">
        <f t="shared" si="130"/>
        <v/>
      </c>
      <c r="G1418" s="125"/>
      <c r="H1418" s="124">
        <f t="shared" si="131"/>
        <v>0</v>
      </c>
    </row>
    <row r="1419" spans="2:8" ht="15" hidden="1" customHeight="1">
      <c r="B1419" s="126" t="str">
        <f t="shared" si="127"/>
        <v/>
      </c>
      <c r="C1419" s="127" t="str">
        <f t="shared" si="126"/>
        <v/>
      </c>
      <c r="D1419" s="123" t="str">
        <f t="shared" si="128"/>
        <v/>
      </c>
      <c r="E1419" s="124" t="str">
        <f t="shared" si="129"/>
        <v/>
      </c>
      <c r="F1419" s="124" t="str">
        <f t="shared" si="130"/>
        <v/>
      </c>
      <c r="G1419" s="125"/>
      <c r="H1419" s="124">
        <f t="shared" si="131"/>
        <v>0</v>
      </c>
    </row>
    <row r="1420" spans="2:8" ht="15" hidden="1" customHeight="1">
      <c r="B1420" s="126" t="str">
        <f t="shared" si="127"/>
        <v/>
      </c>
      <c r="C1420" s="127" t="str">
        <f t="shared" si="126"/>
        <v/>
      </c>
      <c r="D1420" s="123" t="str">
        <f t="shared" si="128"/>
        <v/>
      </c>
      <c r="E1420" s="124" t="str">
        <f t="shared" si="129"/>
        <v/>
      </c>
      <c r="F1420" s="124" t="str">
        <f t="shared" si="130"/>
        <v/>
      </c>
      <c r="G1420" s="125"/>
      <c r="H1420" s="124">
        <f t="shared" si="131"/>
        <v>0</v>
      </c>
    </row>
    <row r="1421" spans="2:8" ht="15" hidden="1" customHeight="1">
      <c r="B1421" s="126" t="str">
        <f t="shared" si="127"/>
        <v/>
      </c>
      <c r="C1421" s="127" t="str">
        <f t="shared" si="126"/>
        <v/>
      </c>
      <c r="D1421" s="123" t="str">
        <f t="shared" si="128"/>
        <v/>
      </c>
      <c r="E1421" s="124" t="str">
        <f t="shared" si="129"/>
        <v/>
      </c>
      <c r="F1421" s="124" t="str">
        <f t="shared" si="130"/>
        <v/>
      </c>
      <c r="G1421" s="125"/>
      <c r="H1421" s="124">
        <f t="shared" si="131"/>
        <v>0</v>
      </c>
    </row>
    <row r="1422" spans="2:8" ht="15" hidden="1" customHeight="1">
      <c r="B1422" s="126" t="str">
        <f t="shared" si="127"/>
        <v/>
      </c>
      <c r="C1422" s="127" t="str">
        <f t="shared" si="126"/>
        <v/>
      </c>
      <c r="D1422" s="123" t="str">
        <f t="shared" si="128"/>
        <v/>
      </c>
      <c r="E1422" s="124" t="str">
        <f t="shared" si="129"/>
        <v/>
      </c>
      <c r="F1422" s="124" t="str">
        <f t="shared" si="130"/>
        <v/>
      </c>
      <c r="G1422" s="125"/>
      <c r="H1422" s="124">
        <f t="shared" si="131"/>
        <v>0</v>
      </c>
    </row>
    <row r="1423" spans="2:8" ht="15" hidden="1" customHeight="1">
      <c r="B1423" s="126" t="str">
        <f t="shared" si="127"/>
        <v/>
      </c>
      <c r="C1423" s="127" t="str">
        <f t="shared" si="126"/>
        <v/>
      </c>
      <c r="D1423" s="123" t="str">
        <f t="shared" si="128"/>
        <v/>
      </c>
      <c r="E1423" s="124" t="str">
        <f t="shared" si="129"/>
        <v/>
      </c>
      <c r="F1423" s="124" t="str">
        <f t="shared" si="130"/>
        <v/>
      </c>
      <c r="G1423" s="125"/>
      <c r="H1423" s="124">
        <f t="shared" si="131"/>
        <v>0</v>
      </c>
    </row>
    <row r="1424" spans="2:8" ht="15" hidden="1" customHeight="1">
      <c r="B1424" s="126" t="str">
        <f t="shared" si="127"/>
        <v/>
      </c>
      <c r="C1424" s="127" t="str">
        <f t="shared" si="126"/>
        <v/>
      </c>
      <c r="D1424" s="123" t="str">
        <f t="shared" si="128"/>
        <v/>
      </c>
      <c r="E1424" s="124" t="str">
        <f t="shared" si="129"/>
        <v/>
      </c>
      <c r="F1424" s="124" t="str">
        <f t="shared" si="130"/>
        <v/>
      </c>
      <c r="G1424" s="125"/>
      <c r="H1424" s="124">
        <f t="shared" si="131"/>
        <v>0</v>
      </c>
    </row>
    <row r="1425" spans="2:8" ht="15" hidden="1" customHeight="1">
      <c r="B1425" s="126" t="str">
        <f t="shared" si="127"/>
        <v/>
      </c>
      <c r="C1425" s="127" t="str">
        <f t="shared" si="126"/>
        <v/>
      </c>
      <c r="D1425" s="123" t="str">
        <f t="shared" si="128"/>
        <v/>
      </c>
      <c r="E1425" s="124" t="str">
        <f t="shared" si="129"/>
        <v/>
      </c>
      <c r="F1425" s="124" t="str">
        <f t="shared" si="130"/>
        <v/>
      </c>
      <c r="G1425" s="125"/>
      <c r="H1425" s="124">
        <f t="shared" si="131"/>
        <v>0</v>
      </c>
    </row>
    <row r="1426" spans="2:8" ht="15" hidden="1" customHeight="1">
      <c r="B1426" s="126" t="str">
        <f t="shared" si="127"/>
        <v/>
      </c>
      <c r="C1426" s="127" t="str">
        <f t="shared" si="126"/>
        <v/>
      </c>
      <c r="D1426" s="123" t="str">
        <f t="shared" si="128"/>
        <v/>
      </c>
      <c r="E1426" s="124" t="str">
        <f t="shared" si="129"/>
        <v/>
      </c>
      <c r="F1426" s="124" t="str">
        <f t="shared" si="130"/>
        <v/>
      </c>
      <c r="G1426" s="125"/>
      <c r="H1426" s="124">
        <f t="shared" si="131"/>
        <v>0</v>
      </c>
    </row>
    <row r="1427" spans="2:8" ht="15" hidden="1" customHeight="1">
      <c r="B1427" s="126" t="str">
        <f t="shared" si="127"/>
        <v/>
      </c>
      <c r="C1427" s="127" t="str">
        <f t="shared" si="126"/>
        <v/>
      </c>
      <c r="D1427" s="123" t="str">
        <f t="shared" si="128"/>
        <v/>
      </c>
      <c r="E1427" s="124" t="str">
        <f t="shared" si="129"/>
        <v/>
      </c>
      <c r="F1427" s="124" t="str">
        <f t="shared" si="130"/>
        <v/>
      </c>
      <c r="G1427" s="125"/>
      <c r="H1427" s="124">
        <f t="shared" si="131"/>
        <v>0</v>
      </c>
    </row>
    <row r="1428" spans="2:8" ht="15" hidden="1" customHeight="1">
      <c r="B1428" s="126" t="str">
        <f t="shared" si="127"/>
        <v/>
      </c>
      <c r="C1428" s="127" t="str">
        <f t="shared" si="126"/>
        <v/>
      </c>
      <c r="D1428" s="123" t="str">
        <f t="shared" si="128"/>
        <v/>
      </c>
      <c r="E1428" s="124" t="str">
        <f t="shared" si="129"/>
        <v/>
      </c>
      <c r="F1428" s="124" t="str">
        <f t="shared" si="130"/>
        <v/>
      </c>
      <c r="G1428" s="125"/>
      <c r="H1428" s="124">
        <f t="shared" si="131"/>
        <v>0</v>
      </c>
    </row>
    <row r="1429" spans="2:8" ht="15" hidden="1" customHeight="1">
      <c r="B1429" s="126" t="str">
        <f t="shared" si="127"/>
        <v/>
      </c>
      <c r="C1429" s="127" t="str">
        <f t="shared" si="126"/>
        <v/>
      </c>
      <c r="D1429" s="123" t="str">
        <f t="shared" si="128"/>
        <v/>
      </c>
      <c r="E1429" s="124" t="str">
        <f t="shared" si="129"/>
        <v/>
      </c>
      <c r="F1429" s="124" t="str">
        <f t="shared" si="130"/>
        <v/>
      </c>
      <c r="G1429" s="125"/>
      <c r="H1429" s="124">
        <f t="shared" si="131"/>
        <v>0</v>
      </c>
    </row>
    <row r="1430" spans="2:8" ht="15" hidden="1" customHeight="1">
      <c r="B1430" s="126" t="str">
        <f t="shared" si="127"/>
        <v/>
      </c>
      <c r="C1430" s="127" t="str">
        <f t="shared" si="126"/>
        <v/>
      </c>
      <c r="D1430" s="123" t="str">
        <f t="shared" si="128"/>
        <v/>
      </c>
      <c r="E1430" s="124" t="str">
        <f t="shared" si="129"/>
        <v/>
      </c>
      <c r="F1430" s="124" t="str">
        <f t="shared" si="130"/>
        <v/>
      </c>
      <c r="G1430" s="125"/>
      <c r="H1430" s="124">
        <f t="shared" si="131"/>
        <v>0</v>
      </c>
    </row>
    <row r="1431" spans="2:8" ht="15" hidden="1" customHeight="1">
      <c r="B1431" s="126" t="str">
        <f t="shared" si="127"/>
        <v/>
      </c>
      <c r="C1431" s="127" t="str">
        <f t="shared" si="126"/>
        <v/>
      </c>
      <c r="D1431" s="123" t="str">
        <f t="shared" si="128"/>
        <v/>
      </c>
      <c r="E1431" s="124" t="str">
        <f t="shared" si="129"/>
        <v/>
      </c>
      <c r="F1431" s="124" t="str">
        <f t="shared" si="130"/>
        <v/>
      </c>
      <c r="G1431" s="125"/>
      <c r="H1431" s="124">
        <f t="shared" si="131"/>
        <v>0</v>
      </c>
    </row>
    <row r="1432" spans="2:8" ht="15" hidden="1" customHeight="1">
      <c r="B1432" s="126" t="str">
        <f t="shared" si="127"/>
        <v/>
      </c>
      <c r="C1432" s="127" t="str">
        <f t="shared" si="126"/>
        <v/>
      </c>
      <c r="D1432" s="123" t="str">
        <f t="shared" si="128"/>
        <v/>
      </c>
      <c r="E1432" s="124" t="str">
        <f t="shared" si="129"/>
        <v/>
      </c>
      <c r="F1432" s="124" t="str">
        <f t="shared" si="130"/>
        <v/>
      </c>
      <c r="G1432" s="125"/>
      <c r="H1432" s="124">
        <f t="shared" si="131"/>
        <v>0</v>
      </c>
    </row>
    <row r="1433" spans="2:8" ht="15" hidden="1" customHeight="1">
      <c r="B1433" s="126" t="str">
        <f t="shared" si="127"/>
        <v/>
      </c>
      <c r="C1433" s="127" t="str">
        <f t="shared" si="126"/>
        <v/>
      </c>
      <c r="D1433" s="123" t="str">
        <f t="shared" si="128"/>
        <v/>
      </c>
      <c r="E1433" s="124" t="str">
        <f t="shared" si="129"/>
        <v/>
      </c>
      <c r="F1433" s="124" t="str">
        <f t="shared" si="130"/>
        <v/>
      </c>
      <c r="G1433" s="125"/>
      <c r="H1433" s="124">
        <f t="shared" si="131"/>
        <v>0</v>
      </c>
    </row>
    <row r="1434" spans="2:8" ht="15" hidden="1" customHeight="1">
      <c r="B1434" s="126" t="str">
        <f t="shared" si="127"/>
        <v/>
      </c>
      <c r="C1434" s="127" t="str">
        <f t="shared" ref="C1434:C1497" si="132">IF(B1434="","",IF(B1434&lt;=$D$16,IF(payments_per_year=26,DATE(YEAR(start_date),MONTH(start_date),DAY(start_date)+14*B1434),IF(payments_per_year=52,DATE(YEAR(start_date),MONTH(start_date),DAY(start_date)+7*B1434),DATE(YEAR(start_date),MONTH(start_date)+B1434*12/$D$11,DAY(start_date)))),""))</f>
        <v/>
      </c>
      <c r="D1434" s="123" t="str">
        <f t="shared" si="128"/>
        <v/>
      </c>
      <c r="E1434" s="124" t="str">
        <f t="shared" si="129"/>
        <v/>
      </c>
      <c r="F1434" s="124" t="str">
        <f t="shared" si="130"/>
        <v/>
      </c>
      <c r="G1434" s="125"/>
      <c r="H1434" s="124">
        <f t="shared" si="131"/>
        <v>0</v>
      </c>
    </row>
    <row r="1435" spans="2:8" ht="15" hidden="1" customHeight="1">
      <c r="B1435" s="126" t="str">
        <f t="shared" si="127"/>
        <v/>
      </c>
      <c r="C1435" s="127" t="str">
        <f t="shared" si="132"/>
        <v/>
      </c>
      <c r="D1435" s="123" t="str">
        <f t="shared" si="128"/>
        <v/>
      </c>
      <c r="E1435" s="124" t="str">
        <f t="shared" si="129"/>
        <v/>
      </c>
      <c r="F1435" s="124" t="str">
        <f t="shared" si="130"/>
        <v/>
      </c>
      <c r="G1435" s="125"/>
      <c r="H1435" s="124">
        <f t="shared" si="131"/>
        <v>0</v>
      </c>
    </row>
    <row r="1436" spans="2:8" ht="15" hidden="1" customHeight="1">
      <c r="B1436" s="126" t="str">
        <f t="shared" si="127"/>
        <v/>
      </c>
      <c r="C1436" s="127" t="str">
        <f t="shared" si="132"/>
        <v/>
      </c>
      <c r="D1436" s="123" t="str">
        <f t="shared" si="128"/>
        <v/>
      </c>
      <c r="E1436" s="124" t="str">
        <f t="shared" si="129"/>
        <v/>
      </c>
      <c r="F1436" s="124" t="str">
        <f t="shared" si="130"/>
        <v/>
      </c>
      <c r="G1436" s="125"/>
      <c r="H1436" s="124">
        <f t="shared" si="131"/>
        <v>0</v>
      </c>
    </row>
    <row r="1437" spans="2:8" ht="15" hidden="1" customHeight="1">
      <c r="B1437" s="126" t="str">
        <f t="shared" ref="B1437:B1500" si="133">IF(B1436&lt;$D$16,IF(H1436&gt;0,B1436+1,""),"")</f>
        <v/>
      </c>
      <c r="C1437" s="127" t="str">
        <f t="shared" si="132"/>
        <v/>
      </c>
      <c r="D1437" s="123" t="str">
        <f t="shared" ref="D1437:D1500" si="134">IF(C1437="","",IF($D$15+F1437&gt;H1436,ROUND(H1436+F1437,2),$D$15))</f>
        <v/>
      </c>
      <c r="E1437" s="124" t="str">
        <f t="shared" ref="E1437:E1500" si="135">IF(C1437="","",D1437-F1437)</f>
        <v/>
      </c>
      <c r="F1437" s="124" t="str">
        <f t="shared" ref="F1437:F1500" si="136">IF(C1437="","",ROUND(H1436*$D$9/payments_per_year,2))</f>
        <v/>
      </c>
      <c r="G1437" s="125"/>
      <c r="H1437" s="124">
        <f t="shared" ref="H1437:H1500" si="137">IF(B1437="",0,ROUND(H1436-E1437-G1437,2))</f>
        <v>0</v>
      </c>
    </row>
    <row r="1438" spans="2:8" ht="15" hidden="1" customHeight="1">
      <c r="B1438" s="126" t="str">
        <f t="shared" si="133"/>
        <v/>
      </c>
      <c r="C1438" s="127" t="str">
        <f t="shared" si="132"/>
        <v/>
      </c>
      <c r="D1438" s="123" t="str">
        <f t="shared" si="134"/>
        <v/>
      </c>
      <c r="E1438" s="124" t="str">
        <f t="shared" si="135"/>
        <v/>
      </c>
      <c r="F1438" s="124" t="str">
        <f t="shared" si="136"/>
        <v/>
      </c>
      <c r="G1438" s="125"/>
      <c r="H1438" s="124">
        <f t="shared" si="137"/>
        <v>0</v>
      </c>
    </row>
    <row r="1439" spans="2:8" ht="15" hidden="1" customHeight="1">
      <c r="B1439" s="126" t="str">
        <f t="shared" si="133"/>
        <v/>
      </c>
      <c r="C1439" s="127" t="str">
        <f t="shared" si="132"/>
        <v/>
      </c>
      <c r="D1439" s="123" t="str">
        <f t="shared" si="134"/>
        <v/>
      </c>
      <c r="E1439" s="124" t="str">
        <f t="shared" si="135"/>
        <v/>
      </c>
      <c r="F1439" s="124" t="str">
        <f t="shared" si="136"/>
        <v/>
      </c>
      <c r="G1439" s="125"/>
      <c r="H1439" s="124">
        <f t="shared" si="137"/>
        <v>0</v>
      </c>
    </row>
    <row r="1440" spans="2:8" ht="15" hidden="1" customHeight="1">
      <c r="B1440" s="126" t="str">
        <f t="shared" si="133"/>
        <v/>
      </c>
      <c r="C1440" s="127" t="str">
        <f t="shared" si="132"/>
        <v/>
      </c>
      <c r="D1440" s="123" t="str">
        <f t="shared" si="134"/>
        <v/>
      </c>
      <c r="E1440" s="124" t="str">
        <f t="shared" si="135"/>
        <v/>
      </c>
      <c r="F1440" s="124" t="str">
        <f t="shared" si="136"/>
        <v/>
      </c>
      <c r="G1440" s="125"/>
      <c r="H1440" s="124">
        <f t="shared" si="137"/>
        <v>0</v>
      </c>
    </row>
    <row r="1441" spans="2:8" ht="15" hidden="1" customHeight="1">
      <c r="B1441" s="126" t="str">
        <f t="shared" si="133"/>
        <v/>
      </c>
      <c r="C1441" s="127" t="str">
        <f t="shared" si="132"/>
        <v/>
      </c>
      <c r="D1441" s="123" t="str">
        <f t="shared" si="134"/>
        <v/>
      </c>
      <c r="E1441" s="124" t="str">
        <f t="shared" si="135"/>
        <v/>
      </c>
      <c r="F1441" s="124" t="str">
        <f t="shared" si="136"/>
        <v/>
      </c>
      <c r="G1441" s="125"/>
      <c r="H1441" s="124">
        <f t="shared" si="137"/>
        <v>0</v>
      </c>
    </row>
    <row r="1442" spans="2:8" ht="15" hidden="1" customHeight="1">
      <c r="B1442" s="126" t="str">
        <f t="shared" si="133"/>
        <v/>
      </c>
      <c r="C1442" s="127" t="str">
        <f t="shared" si="132"/>
        <v/>
      </c>
      <c r="D1442" s="123" t="str">
        <f t="shared" si="134"/>
        <v/>
      </c>
      <c r="E1442" s="124" t="str">
        <f t="shared" si="135"/>
        <v/>
      </c>
      <c r="F1442" s="124" t="str">
        <f t="shared" si="136"/>
        <v/>
      </c>
      <c r="G1442" s="125"/>
      <c r="H1442" s="124">
        <f t="shared" si="137"/>
        <v>0</v>
      </c>
    </row>
    <row r="1443" spans="2:8" ht="15" hidden="1" customHeight="1">
      <c r="B1443" s="126" t="str">
        <f t="shared" si="133"/>
        <v/>
      </c>
      <c r="C1443" s="127" t="str">
        <f t="shared" si="132"/>
        <v/>
      </c>
      <c r="D1443" s="123" t="str">
        <f t="shared" si="134"/>
        <v/>
      </c>
      <c r="E1443" s="124" t="str">
        <f t="shared" si="135"/>
        <v/>
      </c>
      <c r="F1443" s="124" t="str">
        <f t="shared" si="136"/>
        <v/>
      </c>
      <c r="G1443" s="125"/>
      <c r="H1443" s="124">
        <f t="shared" si="137"/>
        <v>0</v>
      </c>
    </row>
    <row r="1444" spans="2:8" ht="15" hidden="1" customHeight="1">
      <c r="B1444" s="126" t="str">
        <f t="shared" si="133"/>
        <v/>
      </c>
      <c r="C1444" s="127" t="str">
        <f t="shared" si="132"/>
        <v/>
      </c>
      <c r="D1444" s="123" t="str">
        <f t="shared" si="134"/>
        <v/>
      </c>
      <c r="E1444" s="124" t="str">
        <f t="shared" si="135"/>
        <v/>
      </c>
      <c r="F1444" s="124" t="str">
        <f t="shared" si="136"/>
        <v/>
      </c>
      <c r="G1444" s="125"/>
      <c r="H1444" s="124">
        <f t="shared" si="137"/>
        <v>0</v>
      </c>
    </row>
    <row r="1445" spans="2:8" ht="15" hidden="1" customHeight="1">
      <c r="B1445" s="126" t="str">
        <f t="shared" si="133"/>
        <v/>
      </c>
      <c r="C1445" s="127" t="str">
        <f t="shared" si="132"/>
        <v/>
      </c>
      <c r="D1445" s="123" t="str">
        <f t="shared" si="134"/>
        <v/>
      </c>
      <c r="E1445" s="124" t="str">
        <f t="shared" si="135"/>
        <v/>
      </c>
      <c r="F1445" s="124" t="str">
        <f t="shared" si="136"/>
        <v/>
      </c>
      <c r="G1445" s="125"/>
      <c r="H1445" s="124">
        <f t="shared" si="137"/>
        <v>0</v>
      </c>
    </row>
    <row r="1446" spans="2:8" ht="15" hidden="1" customHeight="1">
      <c r="B1446" s="126" t="str">
        <f t="shared" si="133"/>
        <v/>
      </c>
      <c r="C1446" s="127" t="str">
        <f t="shared" si="132"/>
        <v/>
      </c>
      <c r="D1446" s="123" t="str">
        <f t="shared" si="134"/>
        <v/>
      </c>
      <c r="E1446" s="124" t="str">
        <f t="shared" si="135"/>
        <v/>
      </c>
      <c r="F1446" s="124" t="str">
        <f t="shared" si="136"/>
        <v/>
      </c>
      <c r="G1446" s="125"/>
      <c r="H1446" s="124">
        <f t="shared" si="137"/>
        <v>0</v>
      </c>
    </row>
    <row r="1447" spans="2:8" ht="15" hidden="1" customHeight="1">
      <c r="B1447" s="126" t="str">
        <f t="shared" si="133"/>
        <v/>
      </c>
      <c r="C1447" s="127" t="str">
        <f t="shared" si="132"/>
        <v/>
      </c>
      <c r="D1447" s="123" t="str">
        <f t="shared" si="134"/>
        <v/>
      </c>
      <c r="E1447" s="124" t="str">
        <f t="shared" si="135"/>
        <v/>
      </c>
      <c r="F1447" s="124" t="str">
        <f t="shared" si="136"/>
        <v/>
      </c>
      <c r="G1447" s="125"/>
      <c r="H1447" s="124">
        <f t="shared" si="137"/>
        <v>0</v>
      </c>
    </row>
    <row r="1448" spans="2:8" ht="15" hidden="1" customHeight="1">
      <c r="B1448" s="126" t="str">
        <f t="shared" si="133"/>
        <v/>
      </c>
      <c r="C1448" s="127" t="str">
        <f t="shared" si="132"/>
        <v/>
      </c>
      <c r="D1448" s="123" t="str">
        <f t="shared" si="134"/>
        <v/>
      </c>
      <c r="E1448" s="124" t="str">
        <f t="shared" si="135"/>
        <v/>
      </c>
      <c r="F1448" s="124" t="str">
        <f t="shared" si="136"/>
        <v/>
      </c>
      <c r="G1448" s="125"/>
      <c r="H1448" s="124">
        <f t="shared" si="137"/>
        <v>0</v>
      </c>
    </row>
    <row r="1449" spans="2:8" ht="15" hidden="1" customHeight="1">
      <c r="B1449" s="126" t="str">
        <f t="shared" si="133"/>
        <v/>
      </c>
      <c r="C1449" s="127" t="str">
        <f t="shared" si="132"/>
        <v/>
      </c>
      <c r="D1449" s="123" t="str">
        <f t="shared" si="134"/>
        <v/>
      </c>
      <c r="E1449" s="124" t="str">
        <f t="shared" si="135"/>
        <v/>
      </c>
      <c r="F1449" s="124" t="str">
        <f t="shared" si="136"/>
        <v/>
      </c>
      <c r="G1449" s="125"/>
      <c r="H1449" s="124">
        <f t="shared" si="137"/>
        <v>0</v>
      </c>
    </row>
    <row r="1450" spans="2:8" ht="15" hidden="1" customHeight="1">
      <c r="B1450" s="126" t="str">
        <f t="shared" si="133"/>
        <v/>
      </c>
      <c r="C1450" s="127" t="str">
        <f t="shared" si="132"/>
        <v/>
      </c>
      <c r="D1450" s="123" t="str">
        <f t="shared" si="134"/>
        <v/>
      </c>
      <c r="E1450" s="124" t="str">
        <f t="shared" si="135"/>
        <v/>
      </c>
      <c r="F1450" s="124" t="str">
        <f t="shared" si="136"/>
        <v/>
      </c>
      <c r="G1450" s="125"/>
      <c r="H1450" s="124">
        <f t="shared" si="137"/>
        <v>0</v>
      </c>
    </row>
    <row r="1451" spans="2:8" ht="15" hidden="1" customHeight="1">
      <c r="B1451" s="126" t="str">
        <f t="shared" si="133"/>
        <v/>
      </c>
      <c r="C1451" s="127" t="str">
        <f t="shared" si="132"/>
        <v/>
      </c>
      <c r="D1451" s="123" t="str">
        <f t="shared" si="134"/>
        <v/>
      </c>
      <c r="E1451" s="124" t="str">
        <f t="shared" si="135"/>
        <v/>
      </c>
      <c r="F1451" s="124" t="str">
        <f t="shared" si="136"/>
        <v/>
      </c>
      <c r="G1451" s="125"/>
      <c r="H1451" s="124">
        <f t="shared" si="137"/>
        <v>0</v>
      </c>
    </row>
    <row r="1452" spans="2:8" ht="15" hidden="1" customHeight="1">
      <c r="B1452" s="126" t="str">
        <f t="shared" si="133"/>
        <v/>
      </c>
      <c r="C1452" s="127" t="str">
        <f t="shared" si="132"/>
        <v/>
      </c>
      <c r="D1452" s="123" t="str">
        <f t="shared" si="134"/>
        <v/>
      </c>
      <c r="E1452" s="124" t="str">
        <f t="shared" si="135"/>
        <v/>
      </c>
      <c r="F1452" s="124" t="str">
        <f t="shared" si="136"/>
        <v/>
      </c>
      <c r="G1452" s="125"/>
      <c r="H1452" s="124">
        <f t="shared" si="137"/>
        <v>0</v>
      </c>
    </row>
    <row r="1453" spans="2:8" ht="15" hidden="1" customHeight="1">
      <c r="B1453" s="126" t="str">
        <f t="shared" si="133"/>
        <v/>
      </c>
      <c r="C1453" s="127" t="str">
        <f t="shared" si="132"/>
        <v/>
      </c>
      <c r="D1453" s="123" t="str">
        <f t="shared" si="134"/>
        <v/>
      </c>
      <c r="E1453" s="124" t="str">
        <f t="shared" si="135"/>
        <v/>
      </c>
      <c r="F1453" s="124" t="str">
        <f t="shared" si="136"/>
        <v/>
      </c>
      <c r="G1453" s="125"/>
      <c r="H1453" s="124">
        <f t="shared" si="137"/>
        <v>0</v>
      </c>
    </row>
    <row r="1454" spans="2:8" ht="15" hidden="1" customHeight="1">
      <c r="B1454" s="126" t="str">
        <f t="shared" si="133"/>
        <v/>
      </c>
      <c r="C1454" s="127" t="str">
        <f t="shared" si="132"/>
        <v/>
      </c>
      <c r="D1454" s="123" t="str">
        <f t="shared" si="134"/>
        <v/>
      </c>
      <c r="E1454" s="124" t="str">
        <f t="shared" si="135"/>
        <v/>
      </c>
      <c r="F1454" s="124" t="str">
        <f t="shared" si="136"/>
        <v/>
      </c>
      <c r="G1454" s="125"/>
      <c r="H1454" s="124">
        <f t="shared" si="137"/>
        <v>0</v>
      </c>
    </row>
    <row r="1455" spans="2:8" ht="15" hidden="1" customHeight="1">
      <c r="B1455" s="126" t="str">
        <f t="shared" si="133"/>
        <v/>
      </c>
      <c r="C1455" s="127" t="str">
        <f t="shared" si="132"/>
        <v/>
      </c>
      <c r="D1455" s="123" t="str">
        <f t="shared" si="134"/>
        <v/>
      </c>
      <c r="E1455" s="124" t="str">
        <f t="shared" si="135"/>
        <v/>
      </c>
      <c r="F1455" s="124" t="str">
        <f t="shared" si="136"/>
        <v/>
      </c>
      <c r="G1455" s="125"/>
      <c r="H1455" s="124">
        <f t="shared" si="137"/>
        <v>0</v>
      </c>
    </row>
    <row r="1456" spans="2:8" ht="15" hidden="1" customHeight="1">
      <c r="B1456" s="126" t="str">
        <f t="shared" si="133"/>
        <v/>
      </c>
      <c r="C1456" s="127" t="str">
        <f t="shared" si="132"/>
        <v/>
      </c>
      <c r="D1456" s="123" t="str">
        <f t="shared" si="134"/>
        <v/>
      </c>
      <c r="E1456" s="124" t="str">
        <f t="shared" si="135"/>
        <v/>
      </c>
      <c r="F1456" s="124" t="str">
        <f t="shared" si="136"/>
        <v/>
      </c>
      <c r="G1456" s="125"/>
      <c r="H1456" s="124">
        <f t="shared" si="137"/>
        <v>0</v>
      </c>
    </row>
    <row r="1457" spans="2:8" ht="15" hidden="1" customHeight="1">
      <c r="B1457" s="126" t="str">
        <f t="shared" si="133"/>
        <v/>
      </c>
      <c r="C1457" s="127" t="str">
        <f t="shared" si="132"/>
        <v/>
      </c>
      <c r="D1457" s="123" t="str">
        <f t="shared" si="134"/>
        <v/>
      </c>
      <c r="E1457" s="124" t="str">
        <f t="shared" si="135"/>
        <v/>
      </c>
      <c r="F1457" s="124" t="str">
        <f t="shared" si="136"/>
        <v/>
      </c>
      <c r="G1457" s="125"/>
      <c r="H1457" s="124">
        <f t="shared" si="137"/>
        <v>0</v>
      </c>
    </row>
    <row r="1458" spans="2:8" ht="15" hidden="1" customHeight="1">
      <c r="B1458" s="126" t="str">
        <f t="shared" si="133"/>
        <v/>
      </c>
      <c r="C1458" s="127" t="str">
        <f t="shared" si="132"/>
        <v/>
      </c>
      <c r="D1458" s="123" t="str">
        <f t="shared" si="134"/>
        <v/>
      </c>
      <c r="E1458" s="124" t="str">
        <f t="shared" si="135"/>
        <v/>
      </c>
      <c r="F1458" s="124" t="str">
        <f t="shared" si="136"/>
        <v/>
      </c>
      <c r="G1458" s="125"/>
      <c r="H1458" s="124">
        <f t="shared" si="137"/>
        <v>0</v>
      </c>
    </row>
    <row r="1459" spans="2:8" ht="15" hidden="1" customHeight="1">
      <c r="B1459" s="126" t="str">
        <f t="shared" si="133"/>
        <v/>
      </c>
      <c r="C1459" s="127" t="str">
        <f t="shared" si="132"/>
        <v/>
      </c>
      <c r="D1459" s="123" t="str">
        <f t="shared" si="134"/>
        <v/>
      </c>
      <c r="E1459" s="124" t="str">
        <f t="shared" si="135"/>
        <v/>
      </c>
      <c r="F1459" s="124" t="str">
        <f t="shared" si="136"/>
        <v/>
      </c>
      <c r="G1459" s="125"/>
      <c r="H1459" s="124">
        <f t="shared" si="137"/>
        <v>0</v>
      </c>
    </row>
    <row r="1460" spans="2:8" ht="15" hidden="1" customHeight="1">
      <c r="B1460" s="126" t="str">
        <f t="shared" si="133"/>
        <v/>
      </c>
      <c r="C1460" s="127" t="str">
        <f t="shared" si="132"/>
        <v/>
      </c>
      <c r="D1460" s="123" t="str">
        <f t="shared" si="134"/>
        <v/>
      </c>
      <c r="E1460" s="124" t="str">
        <f t="shared" si="135"/>
        <v/>
      </c>
      <c r="F1460" s="124" t="str">
        <f t="shared" si="136"/>
        <v/>
      </c>
      <c r="G1460" s="125"/>
      <c r="H1460" s="124">
        <f t="shared" si="137"/>
        <v>0</v>
      </c>
    </row>
    <row r="1461" spans="2:8" ht="15" hidden="1" customHeight="1">
      <c r="B1461" s="126" t="str">
        <f t="shared" si="133"/>
        <v/>
      </c>
      <c r="C1461" s="127" t="str">
        <f t="shared" si="132"/>
        <v/>
      </c>
      <c r="D1461" s="123" t="str">
        <f t="shared" si="134"/>
        <v/>
      </c>
      <c r="E1461" s="124" t="str">
        <f t="shared" si="135"/>
        <v/>
      </c>
      <c r="F1461" s="124" t="str">
        <f t="shared" si="136"/>
        <v/>
      </c>
      <c r="G1461" s="125"/>
      <c r="H1461" s="124">
        <f t="shared" si="137"/>
        <v>0</v>
      </c>
    </row>
    <row r="1462" spans="2:8" ht="15" hidden="1" customHeight="1">
      <c r="B1462" s="126" t="str">
        <f t="shared" si="133"/>
        <v/>
      </c>
      <c r="C1462" s="127" t="str">
        <f t="shared" si="132"/>
        <v/>
      </c>
      <c r="D1462" s="123" t="str">
        <f t="shared" si="134"/>
        <v/>
      </c>
      <c r="E1462" s="124" t="str">
        <f t="shared" si="135"/>
        <v/>
      </c>
      <c r="F1462" s="124" t="str">
        <f t="shared" si="136"/>
        <v/>
      </c>
      <c r="G1462" s="125"/>
      <c r="H1462" s="124">
        <f t="shared" si="137"/>
        <v>0</v>
      </c>
    </row>
    <row r="1463" spans="2:8" ht="15" hidden="1" customHeight="1">
      <c r="B1463" s="126" t="str">
        <f t="shared" si="133"/>
        <v/>
      </c>
      <c r="C1463" s="127" t="str">
        <f t="shared" si="132"/>
        <v/>
      </c>
      <c r="D1463" s="123" t="str">
        <f t="shared" si="134"/>
        <v/>
      </c>
      <c r="E1463" s="124" t="str">
        <f t="shared" si="135"/>
        <v/>
      </c>
      <c r="F1463" s="124" t="str">
        <f t="shared" si="136"/>
        <v/>
      </c>
      <c r="G1463" s="125"/>
      <c r="H1463" s="124">
        <f t="shared" si="137"/>
        <v>0</v>
      </c>
    </row>
    <row r="1464" spans="2:8" ht="15" hidden="1" customHeight="1">
      <c r="B1464" s="126" t="str">
        <f t="shared" si="133"/>
        <v/>
      </c>
      <c r="C1464" s="127" t="str">
        <f t="shared" si="132"/>
        <v/>
      </c>
      <c r="D1464" s="123" t="str">
        <f t="shared" si="134"/>
        <v/>
      </c>
      <c r="E1464" s="124" t="str">
        <f t="shared" si="135"/>
        <v/>
      </c>
      <c r="F1464" s="124" t="str">
        <f t="shared" si="136"/>
        <v/>
      </c>
      <c r="G1464" s="125"/>
      <c r="H1464" s="124">
        <f t="shared" si="137"/>
        <v>0</v>
      </c>
    </row>
    <row r="1465" spans="2:8" ht="15" hidden="1" customHeight="1">
      <c r="B1465" s="126" t="str">
        <f t="shared" si="133"/>
        <v/>
      </c>
      <c r="C1465" s="127" t="str">
        <f t="shared" si="132"/>
        <v/>
      </c>
      <c r="D1465" s="123" t="str">
        <f t="shared" si="134"/>
        <v/>
      </c>
      <c r="E1465" s="124" t="str">
        <f t="shared" si="135"/>
        <v/>
      </c>
      <c r="F1465" s="124" t="str">
        <f t="shared" si="136"/>
        <v/>
      </c>
      <c r="G1465" s="125"/>
      <c r="H1465" s="124">
        <f t="shared" si="137"/>
        <v>0</v>
      </c>
    </row>
    <row r="1466" spans="2:8" ht="15" hidden="1" customHeight="1">
      <c r="B1466" s="126" t="str">
        <f t="shared" si="133"/>
        <v/>
      </c>
      <c r="C1466" s="127" t="str">
        <f t="shared" si="132"/>
        <v/>
      </c>
      <c r="D1466" s="123" t="str">
        <f t="shared" si="134"/>
        <v/>
      </c>
      <c r="E1466" s="124" t="str">
        <f t="shared" si="135"/>
        <v/>
      </c>
      <c r="F1466" s="124" t="str">
        <f t="shared" si="136"/>
        <v/>
      </c>
      <c r="G1466" s="125"/>
      <c r="H1466" s="124">
        <f t="shared" si="137"/>
        <v>0</v>
      </c>
    </row>
    <row r="1467" spans="2:8" ht="15" hidden="1" customHeight="1">
      <c r="B1467" s="126" t="str">
        <f t="shared" si="133"/>
        <v/>
      </c>
      <c r="C1467" s="127" t="str">
        <f t="shared" si="132"/>
        <v/>
      </c>
      <c r="D1467" s="123" t="str">
        <f t="shared" si="134"/>
        <v/>
      </c>
      <c r="E1467" s="124" t="str">
        <f t="shared" si="135"/>
        <v/>
      </c>
      <c r="F1467" s="124" t="str">
        <f t="shared" si="136"/>
        <v/>
      </c>
      <c r="G1467" s="125"/>
      <c r="H1467" s="124">
        <f t="shared" si="137"/>
        <v>0</v>
      </c>
    </row>
    <row r="1468" spans="2:8" ht="15" hidden="1" customHeight="1">
      <c r="B1468" s="126" t="str">
        <f t="shared" si="133"/>
        <v/>
      </c>
      <c r="C1468" s="127" t="str">
        <f t="shared" si="132"/>
        <v/>
      </c>
      <c r="D1468" s="123" t="str">
        <f t="shared" si="134"/>
        <v/>
      </c>
      <c r="E1468" s="124" t="str">
        <f t="shared" si="135"/>
        <v/>
      </c>
      <c r="F1468" s="124" t="str">
        <f t="shared" si="136"/>
        <v/>
      </c>
      <c r="G1468" s="125"/>
      <c r="H1468" s="124">
        <f t="shared" si="137"/>
        <v>0</v>
      </c>
    </row>
    <row r="1469" spans="2:8" ht="15" hidden="1" customHeight="1">
      <c r="B1469" s="126" t="str">
        <f t="shared" si="133"/>
        <v/>
      </c>
      <c r="C1469" s="127" t="str">
        <f t="shared" si="132"/>
        <v/>
      </c>
      <c r="D1469" s="123" t="str">
        <f t="shared" si="134"/>
        <v/>
      </c>
      <c r="E1469" s="124" t="str">
        <f t="shared" si="135"/>
        <v/>
      </c>
      <c r="F1469" s="124" t="str">
        <f t="shared" si="136"/>
        <v/>
      </c>
      <c r="G1469" s="125"/>
      <c r="H1469" s="124">
        <f t="shared" si="137"/>
        <v>0</v>
      </c>
    </row>
    <row r="1470" spans="2:8" ht="15" hidden="1" customHeight="1">
      <c r="B1470" s="126" t="str">
        <f t="shared" si="133"/>
        <v/>
      </c>
      <c r="C1470" s="127" t="str">
        <f t="shared" si="132"/>
        <v/>
      </c>
      <c r="D1470" s="123" t="str">
        <f t="shared" si="134"/>
        <v/>
      </c>
      <c r="E1470" s="124" t="str">
        <f t="shared" si="135"/>
        <v/>
      </c>
      <c r="F1470" s="124" t="str">
        <f t="shared" si="136"/>
        <v/>
      </c>
      <c r="G1470" s="125"/>
      <c r="H1470" s="124">
        <f t="shared" si="137"/>
        <v>0</v>
      </c>
    </row>
    <row r="1471" spans="2:8" ht="15" hidden="1" customHeight="1">
      <c r="B1471" s="126" t="str">
        <f t="shared" si="133"/>
        <v/>
      </c>
      <c r="C1471" s="127" t="str">
        <f t="shared" si="132"/>
        <v/>
      </c>
      <c r="D1471" s="123" t="str">
        <f t="shared" si="134"/>
        <v/>
      </c>
      <c r="E1471" s="124" t="str">
        <f t="shared" si="135"/>
        <v/>
      </c>
      <c r="F1471" s="124" t="str">
        <f t="shared" si="136"/>
        <v/>
      </c>
      <c r="G1471" s="125"/>
      <c r="H1471" s="124">
        <f t="shared" si="137"/>
        <v>0</v>
      </c>
    </row>
    <row r="1472" spans="2:8" ht="15" hidden="1" customHeight="1">
      <c r="B1472" s="126" t="str">
        <f t="shared" si="133"/>
        <v/>
      </c>
      <c r="C1472" s="127" t="str">
        <f t="shared" si="132"/>
        <v/>
      </c>
      <c r="D1472" s="123" t="str">
        <f t="shared" si="134"/>
        <v/>
      </c>
      <c r="E1472" s="124" t="str">
        <f t="shared" si="135"/>
        <v/>
      </c>
      <c r="F1472" s="124" t="str">
        <f t="shared" si="136"/>
        <v/>
      </c>
      <c r="G1472" s="125"/>
      <c r="H1472" s="124">
        <f t="shared" si="137"/>
        <v>0</v>
      </c>
    </row>
    <row r="1473" spans="2:8" ht="15" hidden="1" customHeight="1">
      <c r="B1473" s="126" t="str">
        <f t="shared" si="133"/>
        <v/>
      </c>
      <c r="C1473" s="127" t="str">
        <f t="shared" si="132"/>
        <v/>
      </c>
      <c r="D1473" s="123" t="str">
        <f t="shared" si="134"/>
        <v/>
      </c>
      <c r="E1473" s="124" t="str">
        <f t="shared" si="135"/>
        <v/>
      </c>
      <c r="F1473" s="124" t="str">
        <f t="shared" si="136"/>
        <v/>
      </c>
      <c r="G1473" s="125"/>
      <c r="H1473" s="124">
        <f t="shared" si="137"/>
        <v>0</v>
      </c>
    </row>
    <row r="1474" spans="2:8" ht="15" hidden="1" customHeight="1">
      <c r="B1474" s="126" t="str">
        <f t="shared" si="133"/>
        <v/>
      </c>
      <c r="C1474" s="127" t="str">
        <f t="shared" si="132"/>
        <v/>
      </c>
      <c r="D1474" s="123" t="str">
        <f t="shared" si="134"/>
        <v/>
      </c>
      <c r="E1474" s="124" t="str">
        <f t="shared" si="135"/>
        <v/>
      </c>
      <c r="F1474" s="124" t="str">
        <f t="shared" si="136"/>
        <v/>
      </c>
      <c r="G1474" s="125"/>
      <c r="H1474" s="124">
        <f t="shared" si="137"/>
        <v>0</v>
      </c>
    </row>
    <row r="1475" spans="2:8" ht="15" hidden="1" customHeight="1">
      <c r="B1475" s="126" t="str">
        <f t="shared" si="133"/>
        <v/>
      </c>
      <c r="C1475" s="127" t="str">
        <f t="shared" si="132"/>
        <v/>
      </c>
      <c r="D1475" s="123" t="str">
        <f t="shared" si="134"/>
        <v/>
      </c>
      <c r="E1475" s="124" t="str">
        <f t="shared" si="135"/>
        <v/>
      </c>
      <c r="F1475" s="124" t="str">
        <f t="shared" si="136"/>
        <v/>
      </c>
      <c r="G1475" s="125"/>
      <c r="H1475" s="124">
        <f t="shared" si="137"/>
        <v>0</v>
      </c>
    </row>
    <row r="1476" spans="2:8" ht="15" hidden="1" customHeight="1">
      <c r="B1476" s="126" t="str">
        <f t="shared" si="133"/>
        <v/>
      </c>
      <c r="C1476" s="127" t="str">
        <f t="shared" si="132"/>
        <v/>
      </c>
      <c r="D1476" s="123" t="str">
        <f t="shared" si="134"/>
        <v/>
      </c>
      <c r="E1476" s="124" t="str">
        <f t="shared" si="135"/>
        <v/>
      </c>
      <c r="F1476" s="124" t="str">
        <f t="shared" si="136"/>
        <v/>
      </c>
      <c r="G1476" s="125"/>
      <c r="H1476" s="124">
        <f t="shared" si="137"/>
        <v>0</v>
      </c>
    </row>
    <row r="1477" spans="2:8" ht="15" hidden="1" customHeight="1">
      <c r="B1477" s="126" t="str">
        <f t="shared" si="133"/>
        <v/>
      </c>
      <c r="C1477" s="127" t="str">
        <f t="shared" si="132"/>
        <v/>
      </c>
      <c r="D1477" s="123" t="str">
        <f t="shared" si="134"/>
        <v/>
      </c>
      <c r="E1477" s="124" t="str">
        <f t="shared" si="135"/>
        <v/>
      </c>
      <c r="F1477" s="124" t="str">
        <f t="shared" si="136"/>
        <v/>
      </c>
      <c r="G1477" s="125"/>
      <c r="H1477" s="124">
        <f t="shared" si="137"/>
        <v>0</v>
      </c>
    </row>
    <row r="1478" spans="2:8" ht="15" hidden="1" customHeight="1">
      <c r="B1478" s="126" t="str">
        <f t="shared" si="133"/>
        <v/>
      </c>
      <c r="C1478" s="127" t="str">
        <f t="shared" si="132"/>
        <v/>
      </c>
      <c r="D1478" s="123" t="str">
        <f t="shared" si="134"/>
        <v/>
      </c>
      <c r="E1478" s="124" t="str">
        <f t="shared" si="135"/>
        <v/>
      </c>
      <c r="F1478" s="124" t="str">
        <f t="shared" si="136"/>
        <v/>
      </c>
      <c r="G1478" s="125"/>
      <c r="H1478" s="124">
        <f t="shared" si="137"/>
        <v>0</v>
      </c>
    </row>
    <row r="1479" spans="2:8" ht="15" hidden="1" customHeight="1">
      <c r="B1479" s="126" t="str">
        <f t="shared" si="133"/>
        <v/>
      </c>
      <c r="C1479" s="127" t="str">
        <f t="shared" si="132"/>
        <v/>
      </c>
      <c r="D1479" s="123" t="str">
        <f t="shared" si="134"/>
        <v/>
      </c>
      <c r="E1479" s="124" t="str">
        <f t="shared" si="135"/>
        <v/>
      </c>
      <c r="F1479" s="124" t="str">
        <f t="shared" si="136"/>
        <v/>
      </c>
      <c r="G1479" s="125"/>
      <c r="H1479" s="124">
        <f t="shared" si="137"/>
        <v>0</v>
      </c>
    </row>
    <row r="1480" spans="2:8" ht="15" hidden="1" customHeight="1">
      <c r="B1480" s="126" t="str">
        <f t="shared" si="133"/>
        <v/>
      </c>
      <c r="C1480" s="127" t="str">
        <f t="shared" si="132"/>
        <v/>
      </c>
      <c r="D1480" s="123" t="str">
        <f t="shared" si="134"/>
        <v/>
      </c>
      <c r="E1480" s="124" t="str">
        <f t="shared" si="135"/>
        <v/>
      </c>
      <c r="F1480" s="124" t="str">
        <f t="shared" si="136"/>
        <v/>
      </c>
      <c r="G1480" s="125"/>
      <c r="H1480" s="124">
        <f t="shared" si="137"/>
        <v>0</v>
      </c>
    </row>
    <row r="1481" spans="2:8" ht="15" hidden="1" customHeight="1">
      <c r="B1481" s="126" t="str">
        <f t="shared" si="133"/>
        <v/>
      </c>
      <c r="C1481" s="127" t="str">
        <f t="shared" si="132"/>
        <v/>
      </c>
      <c r="D1481" s="123" t="str">
        <f t="shared" si="134"/>
        <v/>
      </c>
      <c r="E1481" s="124" t="str">
        <f t="shared" si="135"/>
        <v/>
      </c>
      <c r="F1481" s="124" t="str">
        <f t="shared" si="136"/>
        <v/>
      </c>
      <c r="G1481" s="125"/>
      <c r="H1481" s="124">
        <f t="shared" si="137"/>
        <v>0</v>
      </c>
    </row>
    <row r="1482" spans="2:8" ht="15" hidden="1" customHeight="1">
      <c r="B1482" s="126" t="str">
        <f t="shared" si="133"/>
        <v/>
      </c>
      <c r="C1482" s="127" t="str">
        <f t="shared" si="132"/>
        <v/>
      </c>
      <c r="D1482" s="123" t="str">
        <f t="shared" si="134"/>
        <v/>
      </c>
      <c r="E1482" s="124" t="str">
        <f t="shared" si="135"/>
        <v/>
      </c>
      <c r="F1482" s="124" t="str">
        <f t="shared" si="136"/>
        <v/>
      </c>
      <c r="G1482" s="125"/>
      <c r="H1482" s="124">
        <f t="shared" si="137"/>
        <v>0</v>
      </c>
    </row>
    <row r="1483" spans="2:8" ht="15" hidden="1" customHeight="1">
      <c r="B1483" s="126" t="str">
        <f t="shared" si="133"/>
        <v/>
      </c>
      <c r="C1483" s="127" t="str">
        <f t="shared" si="132"/>
        <v/>
      </c>
      <c r="D1483" s="123" t="str">
        <f t="shared" si="134"/>
        <v/>
      </c>
      <c r="E1483" s="124" t="str">
        <f t="shared" si="135"/>
        <v/>
      </c>
      <c r="F1483" s="124" t="str">
        <f t="shared" si="136"/>
        <v/>
      </c>
      <c r="G1483" s="125"/>
      <c r="H1483" s="124">
        <f t="shared" si="137"/>
        <v>0</v>
      </c>
    </row>
    <row r="1484" spans="2:8" ht="15" hidden="1" customHeight="1">
      <c r="B1484" s="126" t="str">
        <f t="shared" si="133"/>
        <v/>
      </c>
      <c r="C1484" s="127" t="str">
        <f t="shared" si="132"/>
        <v/>
      </c>
      <c r="D1484" s="123" t="str">
        <f t="shared" si="134"/>
        <v/>
      </c>
      <c r="E1484" s="124" t="str">
        <f t="shared" si="135"/>
        <v/>
      </c>
      <c r="F1484" s="124" t="str">
        <f t="shared" si="136"/>
        <v/>
      </c>
      <c r="G1484" s="125"/>
      <c r="H1484" s="124">
        <f t="shared" si="137"/>
        <v>0</v>
      </c>
    </row>
    <row r="1485" spans="2:8" ht="15" hidden="1" customHeight="1">
      <c r="B1485" s="126" t="str">
        <f t="shared" si="133"/>
        <v/>
      </c>
      <c r="C1485" s="127" t="str">
        <f t="shared" si="132"/>
        <v/>
      </c>
      <c r="D1485" s="123" t="str">
        <f t="shared" si="134"/>
        <v/>
      </c>
      <c r="E1485" s="124" t="str">
        <f t="shared" si="135"/>
        <v/>
      </c>
      <c r="F1485" s="124" t="str">
        <f t="shared" si="136"/>
        <v/>
      </c>
      <c r="G1485" s="125"/>
      <c r="H1485" s="124">
        <f t="shared" si="137"/>
        <v>0</v>
      </c>
    </row>
    <row r="1486" spans="2:8" ht="15" hidden="1" customHeight="1">
      <c r="B1486" s="126" t="str">
        <f t="shared" si="133"/>
        <v/>
      </c>
      <c r="C1486" s="127" t="str">
        <f t="shared" si="132"/>
        <v/>
      </c>
      <c r="D1486" s="123" t="str">
        <f t="shared" si="134"/>
        <v/>
      </c>
      <c r="E1486" s="124" t="str">
        <f t="shared" si="135"/>
        <v/>
      </c>
      <c r="F1486" s="124" t="str">
        <f t="shared" si="136"/>
        <v/>
      </c>
      <c r="G1486" s="125"/>
      <c r="H1486" s="124">
        <f t="shared" si="137"/>
        <v>0</v>
      </c>
    </row>
    <row r="1487" spans="2:8" ht="15" hidden="1" customHeight="1">
      <c r="B1487" s="126" t="str">
        <f t="shared" si="133"/>
        <v/>
      </c>
      <c r="C1487" s="127" t="str">
        <f t="shared" si="132"/>
        <v/>
      </c>
      <c r="D1487" s="123" t="str">
        <f t="shared" si="134"/>
        <v/>
      </c>
      <c r="E1487" s="124" t="str">
        <f t="shared" si="135"/>
        <v/>
      </c>
      <c r="F1487" s="124" t="str">
        <f t="shared" si="136"/>
        <v/>
      </c>
      <c r="G1487" s="125"/>
      <c r="H1487" s="124">
        <f t="shared" si="137"/>
        <v>0</v>
      </c>
    </row>
    <row r="1488" spans="2:8" ht="15" hidden="1" customHeight="1">
      <c r="B1488" s="126" t="str">
        <f t="shared" si="133"/>
        <v/>
      </c>
      <c r="C1488" s="127" t="str">
        <f t="shared" si="132"/>
        <v/>
      </c>
      <c r="D1488" s="123" t="str">
        <f t="shared" si="134"/>
        <v/>
      </c>
      <c r="E1488" s="124" t="str">
        <f t="shared" si="135"/>
        <v/>
      </c>
      <c r="F1488" s="124" t="str">
        <f t="shared" si="136"/>
        <v/>
      </c>
      <c r="G1488" s="125"/>
      <c r="H1488" s="124">
        <f t="shared" si="137"/>
        <v>0</v>
      </c>
    </row>
    <row r="1489" spans="2:8" ht="15" hidden="1" customHeight="1">
      <c r="B1489" s="126" t="str">
        <f t="shared" si="133"/>
        <v/>
      </c>
      <c r="C1489" s="127" t="str">
        <f t="shared" si="132"/>
        <v/>
      </c>
      <c r="D1489" s="123" t="str">
        <f t="shared" si="134"/>
        <v/>
      </c>
      <c r="E1489" s="124" t="str">
        <f t="shared" si="135"/>
        <v/>
      </c>
      <c r="F1489" s="124" t="str">
        <f t="shared" si="136"/>
        <v/>
      </c>
      <c r="G1489" s="125"/>
      <c r="H1489" s="124">
        <f t="shared" si="137"/>
        <v>0</v>
      </c>
    </row>
    <row r="1490" spans="2:8" ht="15" hidden="1" customHeight="1">
      <c r="B1490" s="126" t="str">
        <f t="shared" si="133"/>
        <v/>
      </c>
      <c r="C1490" s="127" t="str">
        <f t="shared" si="132"/>
        <v/>
      </c>
      <c r="D1490" s="123" t="str">
        <f t="shared" si="134"/>
        <v/>
      </c>
      <c r="E1490" s="124" t="str">
        <f t="shared" si="135"/>
        <v/>
      </c>
      <c r="F1490" s="124" t="str">
        <f t="shared" si="136"/>
        <v/>
      </c>
      <c r="G1490" s="125"/>
      <c r="H1490" s="124">
        <f t="shared" si="137"/>
        <v>0</v>
      </c>
    </row>
    <row r="1491" spans="2:8" ht="15" hidden="1" customHeight="1">
      <c r="B1491" s="126" t="str">
        <f t="shared" si="133"/>
        <v/>
      </c>
      <c r="C1491" s="127" t="str">
        <f t="shared" si="132"/>
        <v/>
      </c>
      <c r="D1491" s="123" t="str">
        <f t="shared" si="134"/>
        <v/>
      </c>
      <c r="E1491" s="124" t="str">
        <f t="shared" si="135"/>
        <v/>
      </c>
      <c r="F1491" s="124" t="str">
        <f t="shared" si="136"/>
        <v/>
      </c>
      <c r="G1491" s="125"/>
      <c r="H1491" s="124">
        <f t="shared" si="137"/>
        <v>0</v>
      </c>
    </row>
    <row r="1492" spans="2:8" ht="15" hidden="1" customHeight="1">
      <c r="B1492" s="126" t="str">
        <f t="shared" si="133"/>
        <v/>
      </c>
      <c r="C1492" s="127" t="str">
        <f t="shared" si="132"/>
        <v/>
      </c>
      <c r="D1492" s="123" t="str">
        <f t="shared" si="134"/>
        <v/>
      </c>
      <c r="E1492" s="124" t="str">
        <f t="shared" si="135"/>
        <v/>
      </c>
      <c r="F1492" s="124" t="str">
        <f t="shared" si="136"/>
        <v/>
      </c>
      <c r="G1492" s="125"/>
      <c r="H1492" s="124">
        <f t="shared" si="137"/>
        <v>0</v>
      </c>
    </row>
    <row r="1493" spans="2:8" ht="15" hidden="1" customHeight="1">
      <c r="B1493" s="126" t="str">
        <f t="shared" si="133"/>
        <v/>
      </c>
      <c r="C1493" s="127" t="str">
        <f t="shared" si="132"/>
        <v/>
      </c>
      <c r="D1493" s="123" t="str">
        <f t="shared" si="134"/>
        <v/>
      </c>
      <c r="E1493" s="124" t="str">
        <f t="shared" si="135"/>
        <v/>
      </c>
      <c r="F1493" s="124" t="str">
        <f t="shared" si="136"/>
        <v/>
      </c>
      <c r="G1493" s="125"/>
      <c r="H1493" s="124">
        <f t="shared" si="137"/>
        <v>0</v>
      </c>
    </row>
    <row r="1494" spans="2:8" ht="15" hidden="1" customHeight="1">
      <c r="B1494" s="126" t="str">
        <f t="shared" si="133"/>
        <v/>
      </c>
      <c r="C1494" s="127" t="str">
        <f t="shared" si="132"/>
        <v/>
      </c>
      <c r="D1494" s="123" t="str">
        <f t="shared" si="134"/>
        <v/>
      </c>
      <c r="E1494" s="124" t="str">
        <f t="shared" si="135"/>
        <v/>
      </c>
      <c r="F1494" s="124" t="str">
        <f t="shared" si="136"/>
        <v/>
      </c>
      <c r="G1494" s="125"/>
      <c r="H1494" s="124">
        <f t="shared" si="137"/>
        <v>0</v>
      </c>
    </row>
    <row r="1495" spans="2:8" ht="15" hidden="1" customHeight="1">
      <c r="B1495" s="126" t="str">
        <f t="shared" si="133"/>
        <v/>
      </c>
      <c r="C1495" s="127" t="str">
        <f t="shared" si="132"/>
        <v/>
      </c>
      <c r="D1495" s="123" t="str">
        <f t="shared" si="134"/>
        <v/>
      </c>
      <c r="E1495" s="124" t="str">
        <f t="shared" si="135"/>
        <v/>
      </c>
      <c r="F1495" s="124" t="str">
        <f t="shared" si="136"/>
        <v/>
      </c>
      <c r="G1495" s="125"/>
      <c r="H1495" s="124">
        <f t="shared" si="137"/>
        <v>0</v>
      </c>
    </row>
    <row r="1496" spans="2:8" ht="15" hidden="1" customHeight="1">
      <c r="B1496" s="126" t="str">
        <f t="shared" si="133"/>
        <v/>
      </c>
      <c r="C1496" s="127" t="str">
        <f t="shared" si="132"/>
        <v/>
      </c>
      <c r="D1496" s="123" t="str">
        <f t="shared" si="134"/>
        <v/>
      </c>
      <c r="E1496" s="124" t="str">
        <f t="shared" si="135"/>
        <v/>
      </c>
      <c r="F1496" s="124" t="str">
        <f t="shared" si="136"/>
        <v/>
      </c>
      <c r="G1496" s="125"/>
      <c r="H1496" s="124">
        <f t="shared" si="137"/>
        <v>0</v>
      </c>
    </row>
    <row r="1497" spans="2:8" ht="15" hidden="1" customHeight="1">
      <c r="B1497" s="126" t="str">
        <f t="shared" si="133"/>
        <v/>
      </c>
      <c r="C1497" s="127" t="str">
        <f t="shared" si="132"/>
        <v/>
      </c>
      <c r="D1497" s="123" t="str">
        <f t="shared" si="134"/>
        <v/>
      </c>
      <c r="E1497" s="124" t="str">
        <f t="shared" si="135"/>
        <v/>
      </c>
      <c r="F1497" s="124" t="str">
        <f t="shared" si="136"/>
        <v/>
      </c>
      <c r="G1497" s="125"/>
      <c r="H1497" s="124">
        <f t="shared" si="137"/>
        <v>0</v>
      </c>
    </row>
    <row r="1498" spans="2:8" ht="15" hidden="1" customHeight="1">
      <c r="B1498" s="126" t="str">
        <f t="shared" si="133"/>
        <v/>
      </c>
      <c r="C1498" s="127" t="str">
        <f t="shared" ref="C1498:C1561" si="138">IF(B1498="","",IF(B1498&lt;=$D$16,IF(payments_per_year=26,DATE(YEAR(start_date),MONTH(start_date),DAY(start_date)+14*B1498),IF(payments_per_year=52,DATE(YEAR(start_date),MONTH(start_date),DAY(start_date)+7*B1498),DATE(YEAR(start_date),MONTH(start_date)+B1498*12/$D$11,DAY(start_date)))),""))</f>
        <v/>
      </c>
      <c r="D1498" s="123" t="str">
        <f t="shared" si="134"/>
        <v/>
      </c>
      <c r="E1498" s="124" t="str">
        <f t="shared" si="135"/>
        <v/>
      </c>
      <c r="F1498" s="124" t="str">
        <f t="shared" si="136"/>
        <v/>
      </c>
      <c r="G1498" s="125"/>
      <c r="H1498" s="124">
        <f t="shared" si="137"/>
        <v>0</v>
      </c>
    </row>
    <row r="1499" spans="2:8" ht="15" hidden="1" customHeight="1">
      <c r="B1499" s="126" t="str">
        <f t="shared" si="133"/>
        <v/>
      </c>
      <c r="C1499" s="127" t="str">
        <f t="shared" si="138"/>
        <v/>
      </c>
      <c r="D1499" s="123" t="str">
        <f t="shared" si="134"/>
        <v/>
      </c>
      <c r="E1499" s="124" t="str">
        <f t="shared" si="135"/>
        <v/>
      </c>
      <c r="F1499" s="124" t="str">
        <f t="shared" si="136"/>
        <v/>
      </c>
      <c r="G1499" s="125"/>
      <c r="H1499" s="124">
        <f t="shared" si="137"/>
        <v>0</v>
      </c>
    </row>
    <row r="1500" spans="2:8" ht="15" hidden="1" customHeight="1">
      <c r="B1500" s="126" t="str">
        <f t="shared" si="133"/>
        <v/>
      </c>
      <c r="C1500" s="127" t="str">
        <f t="shared" si="138"/>
        <v/>
      </c>
      <c r="D1500" s="123" t="str">
        <f t="shared" si="134"/>
        <v/>
      </c>
      <c r="E1500" s="124" t="str">
        <f t="shared" si="135"/>
        <v/>
      </c>
      <c r="F1500" s="124" t="str">
        <f t="shared" si="136"/>
        <v/>
      </c>
      <c r="G1500" s="125"/>
      <c r="H1500" s="124">
        <f t="shared" si="137"/>
        <v>0</v>
      </c>
    </row>
    <row r="1501" spans="2:8" ht="15" hidden="1" customHeight="1">
      <c r="B1501" s="126" t="str">
        <f t="shared" ref="B1501:B1564" si="139">IF(B1500&lt;$D$16,IF(H1500&gt;0,B1500+1,""),"")</f>
        <v/>
      </c>
      <c r="C1501" s="127" t="str">
        <f t="shared" si="138"/>
        <v/>
      </c>
      <c r="D1501" s="123" t="str">
        <f t="shared" ref="D1501:D1564" si="140">IF(C1501="","",IF($D$15+F1501&gt;H1500,ROUND(H1500+F1501,2),$D$15))</f>
        <v/>
      </c>
      <c r="E1501" s="124" t="str">
        <f t="shared" ref="E1501:E1564" si="141">IF(C1501="","",D1501-F1501)</f>
        <v/>
      </c>
      <c r="F1501" s="124" t="str">
        <f t="shared" ref="F1501:F1564" si="142">IF(C1501="","",ROUND(H1500*$D$9/payments_per_year,2))</f>
        <v/>
      </c>
      <c r="G1501" s="125"/>
      <c r="H1501" s="124">
        <f t="shared" ref="H1501:H1564" si="143">IF(B1501="",0,ROUND(H1500-E1501-G1501,2))</f>
        <v>0</v>
      </c>
    </row>
    <row r="1502" spans="2:8" ht="15" hidden="1" customHeight="1">
      <c r="B1502" s="126" t="str">
        <f t="shared" si="139"/>
        <v/>
      </c>
      <c r="C1502" s="127" t="str">
        <f t="shared" si="138"/>
        <v/>
      </c>
      <c r="D1502" s="123" t="str">
        <f t="shared" si="140"/>
        <v/>
      </c>
      <c r="E1502" s="124" t="str">
        <f t="shared" si="141"/>
        <v/>
      </c>
      <c r="F1502" s="124" t="str">
        <f t="shared" si="142"/>
        <v/>
      </c>
      <c r="G1502" s="125"/>
      <c r="H1502" s="124">
        <f t="shared" si="143"/>
        <v>0</v>
      </c>
    </row>
    <row r="1503" spans="2:8" ht="15" hidden="1" customHeight="1">
      <c r="B1503" s="126" t="str">
        <f t="shared" si="139"/>
        <v/>
      </c>
      <c r="C1503" s="127" t="str">
        <f t="shared" si="138"/>
        <v/>
      </c>
      <c r="D1503" s="123" t="str">
        <f t="shared" si="140"/>
        <v/>
      </c>
      <c r="E1503" s="124" t="str">
        <f t="shared" si="141"/>
        <v/>
      </c>
      <c r="F1503" s="124" t="str">
        <f t="shared" si="142"/>
        <v/>
      </c>
      <c r="G1503" s="125"/>
      <c r="H1503" s="124">
        <f t="shared" si="143"/>
        <v>0</v>
      </c>
    </row>
    <row r="1504" spans="2:8" ht="15" hidden="1" customHeight="1">
      <c r="B1504" s="126" t="str">
        <f t="shared" si="139"/>
        <v/>
      </c>
      <c r="C1504" s="127" t="str">
        <f t="shared" si="138"/>
        <v/>
      </c>
      <c r="D1504" s="123" t="str">
        <f t="shared" si="140"/>
        <v/>
      </c>
      <c r="E1504" s="124" t="str">
        <f t="shared" si="141"/>
        <v/>
      </c>
      <c r="F1504" s="124" t="str">
        <f t="shared" si="142"/>
        <v/>
      </c>
      <c r="G1504" s="125"/>
      <c r="H1504" s="124">
        <f t="shared" si="143"/>
        <v>0</v>
      </c>
    </row>
    <row r="1505" spans="2:8" ht="15" hidden="1" customHeight="1">
      <c r="B1505" s="126" t="str">
        <f t="shared" si="139"/>
        <v/>
      </c>
      <c r="C1505" s="127" t="str">
        <f t="shared" si="138"/>
        <v/>
      </c>
      <c r="D1505" s="123" t="str">
        <f t="shared" si="140"/>
        <v/>
      </c>
      <c r="E1505" s="124" t="str">
        <f t="shared" si="141"/>
        <v/>
      </c>
      <c r="F1505" s="124" t="str">
        <f t="shared" si="142"/>
        <v/>
      </c>
      <c r="G1505" s="125"/>
      <c r="H1505" s="124">
        <f t="shared" si="143"/>
        <v>0</v>
      </c>
    </row>
    <row r="1506" spans="2:8" ht="15" hidden="1" customHeight="1">
      <c r="B1506" s="126" t="str">
        <f t="shared" si="139"/>
        <v/>
      </c>
      <c r="C1506" s="127" t="str">
        <f t="shared" si="138"/>
        <v/>
      </c>
      <c r="D1506" s="123" t="str">
        <f t="shared" si="140"/>
        <v/>
      </c>
      <c r="E1506" s="124" t="str">
        <f t="shared" si="141"/>
        <v/>
      </c>
      <c r="F1506" s="124" t="str">
        <f t="shared" si="142"/>
        <v/>
      </c>
      <c r="G1506" s="125"/>
      <c r="H1506" s="124">
        <f t="shared" si="143"/>
        <v>0</v>
      </c>
    </row>
    <row r="1507" spans="2:8" ht="15" hidden="1" customHeight="1">
      <c r="B1507" s="126" t="str">
        <f t="shared" si="139"/>
        <v/>
      </c>
      <c r="C1507" s="127" t="str">
        <f t="shared" si="138"/>
        <v/>
      </c>
      <c r="D1507" s="123" t="str">
        <f t="shared" si="140"/>
        <v/>
      </c>
      <c r="E1507" s="124" t="str">
        <f t="shared" si="141"/>
        <v/>
      </c>
      <c r="F1507" s="124" t="str">
        <f t="shared" si="142"/>
        <v/>
      </c>
      <c r="G1507" s="125"/>
      <c r="H1507" s="124">
        <f t="shared" si="143"/>
        <v>0</v>
      </c>
    </row>
    <row r="1508" spans="2:8" ht="15" hidden="1" customHeight="1">
      <c r="B1508" s="126" t="str">
        <f t="shared" si="139"/>
        <v/>
      </c>
      <c r="C1508" s="127" t="str">
        <f t="shared" si="138"/>
        <v/>
      </c>
      <c r="D1508" s="123" t="str">
        <f t="shared" si="140"/>
        <v/>
      </c>
      <c r="E1508" s="124" t="str">
        <f t="shared" si="141"/>
        <v/>
      </c>
      <c r="F1508" s="124" t="str">
        <f t="shared" si="142"/>
        <v/>
      </c>
      <c r="G1508" s="125"/>
      <c r="H1508" s="124">
        <f t="shared" si="143"/>
        <v>0</v>
      </c>
    </row>
    <row r="1509" spans="2:8" ht="15" hidden="1" customHeight="1">
      <c r="B1509" s="126" t="str">
        <f t="shared" si="139"/>
        <v/>
      </c>
      <c r="C1509" s="127" t="str">
        <f t="shared" si="138"/>
        <v/>
      </c>
      <c r="D1509" s="123" t="str">
        <f t="shared" si="140"/>
        <v/>
      </c>
      <c r="E1509" s="124" t="str">
        <f t="shared" si="141"/>
        <v/>
      </c>
      <c r="F1509" s="124" t="str">
        <f t="shared" si="142"/>
        <v/>
      </c>
      <c r="G1509" s="125"/>
      <c r="H1509" s="124">
        <f t="shared" si="143"/>
        <v>0</v>
      </c>
    </row>
    <row r="1510" spans="2:8" ht="15" hidden="1" customHeight="1">
      <c r="B1510" s="126" t="str">
        <f t="shared" si="139"/>
        <v/>
      </c>
      <c r="C1510" s="127" t="str">
        <f t="shared" si="138"/>
        <v/>
      </c>
      <c r="D1510" s="123" t="str">
        <f t="shared" si="140"/>
        <v/>
      </c>
      <c r="E1510" s="124" t="str">
        <f t="shared" si="141"/>
        <v/>
      </c>
      <c r="F1510" s="124" t="str">
        <f t="shared" si="142"/>
        <v/>
      </c>
      <c r="G1510" s="125"/>
      <c r="H1510" s="124">
        <f t="shared" si="143"/>
        <v>0</v>
      </c>
    </row>
    <row r="1511" spans="2:8" ht="15" hidden="1" customHeight="1">
      <c r="B1511" s="126" t="str">
        <f t="shared" si="139"/>
        <v/>
      </c>
      <c r="C1511" s="127" t="str">
        <f t="shared" si="138"/>
        <v/>
      </c>
      <c r="D1511" s="123" t="str">
        <f t="shared" si="140"/>
        <v/>
      </c>
      <c r="E1511" s="124" t="str">
        <f t="shared" si="141"/>
        <v/>
      </c>
      <c r="F1511" s="124" t="str">
        <f t="shared" si="142"/>
        <v/>
      </c>
      <c r="G1511" s="125"/>
      <c r="H1511" s="124">
        <f t="shared" si="143"/>
        <v>0</v>
      </c>
    </row>
    <row r="1512" spans="2:8" ht="15" hidden="1" customHeight="1">
      <c r="B1512" s="126" t="str">
        <f t="shared" si="139"/>
        <v/>
      </c>
      <c r="C1512" s="127" t="str">
        <f t="shared" si="138"/>
        <v/>
      </c>
      <c r="D1512" s="123" t="str">
        <f t="shared" si="140"/>
        <v/>
      </c>
      <c r="E1512" s="124" t="str">
        <f t="shared" si="141"/>
        <v/>
      </c>
      <c r="F1512" s="124" t="str">
        <f t="shared" si="142"/>
        <v/>
      </c>
      <c r="G1512" s="125"/>
      <c r="H1512" s="124">
        <f t="shared" si="143"/>
        <v>0</v>
      </c>
    </row>
    <row r="1513" spans="2:8" ht="15" hidden="1" customHeight="1">
      <c r="B1513" s="126" t="str">
        <f t="shared" si="139"/>
        <v/>
      </c>
      <c r="C1513" s="127" t="str">
        <f t="shared" si="138"/>
        <v/>
      </c>
      <c r="D1513" s="123" t="str">
        <f t="shared" si="140"/>
        <v/>
      </c>
      <c r="E1513" s="124" t="str">
        <f t="shared" si="141"/>
        <v/>
      </c>
      <c r="F1513" s="124" t="str">
        <f t="shared" si="142"/>
        <v/>
      </c>
      <c r="G1513" s="125"/>
      <c r="H1513" s="124">
        <f t="shared" si="143"/>
        <v>0</v>
      </c>
    </row>
    <row r="1514" spans="2:8" ht="15" hidden="1" customHeight="1">
      <c r="B1514" s="126" t="str">
        <f t="shared" si="139"/>
        <v/>
      </c>
      <c r="C1514" s="127" t="str">
        <f t="shared" si="138"/>
        <v/>
      </c>
      <c r="D1514" s="123" t="str">
        <f t="shared" si="140"/>
        <v/>
      </c>
      <c r="E1514" s="124" t="str">
        <f t="shared" si="141"/>
        <v/>
      </c>
      <c r="F1514" s="124" t="str">
        <f t="shared" si="142"/>
        <v/>
      </c>
      <c r="G1514" s="125"/>
      <c r="H1514" s="124">
        <f t="shared" si="143"/>
        <v>0</v>
      </c>
    </row>
    <row r="1515" spans="2:8" ht="15" hidden="1" customHeight="1">
      <c r="B1515" s="126" t="str">
        <f t="shared" si="139"/>
        <v/>
      </c>
      <c r="C1515" s="127" t="str">
        <f t="shared" si="138"/>
        <v/>
      </c>
      <c r="D1515" s="123" t="str">
        <f t="shared" si="140"/>
        <v/>
      </c>
      <c r="E1515" s="124" t="str">
        <f t="shared" si="141"/>
        <v/>
      </c>
      <c r="F1515" s="124" t="str">
        <f t="shared" si="142"/>
        <v/>
      </c>
      <c r="G1515" s="125"/>
      <c r="H1515" s="124">
        <f t="shared" si="143"/>
        <v>0</v>
      </c>
    </row>
    <row r="1516" spans="2:8" ht="15" hidden="1" customHeight="1">
      <c r="B1516" s="126" t="str">
        <f t="shared" si="139"/>
        <v/>
      </c>
      <c r="C1516" s="127" t="str">
        <f t="shared" si="138"/>
        <v/>
      </c>
      <c r="D1516" s="123" t="str">
        <f t="shared" si="140"/>
        <v/>
      </c>
      <c r="E1516" s="124" t="str">
        <f t="shared" si="141"/>
        <v/>
      </c>
      <c r="F1516" s="124" t="str">
        <f t="shared" si="142"/>
        <v/>
      </c>
      <c r="G1516" s="125"/>
      <c r="H1516" s="124">
        <f t="shared" si="143"/>
        <v>0</v>
      </c>
    </row>
    <row r="1517" spans="2:8" ht="15" hidden="1" customHeight="1">
      <c r="B1517" s="126" t="str">
        <f t="shared" si="139"/>
        <v/>
      </c>
      <c r="C1517" s="127" t="str">
        <f t="shared" si="138"/>
        <v/>
      </c>
      <c r="D1517" s="123" t="str">
        <f t="shared" si="140"/>
        <v/>
      </c>
      <c r="E1517" s="124" t="str">
        <f t="shared" si="141"/>
        <v/>
      </c>
      <c r="F1517" s="124" t="str">
        <f t="shared" si="142"/>
        <v/>
      </c>
      <c r="G1517" s="125"/>
      <c r="H1517" s="124">
        <f t="shared" si="143"/>
        <v>0</v>
      </c>
    </row>
    <row r="1518" spans="2:8" ht="15" hidden="1" customHeight="1">
      <c r="B1518" s="126" t="str">
        <f t="shared" si="139"/>
        <v/>
      </c>
      <c r="C1518" s="127" t="str">
        <f t="shared" si="138"/>
        <v/>
      </c>
      <c r="D1518" s="123" t="str">
        <f t="shared" si="140"/>
        <v/>
      </c>
      <c r="E1518" s="124" t="str">
        <f t="shared" si="141"/>
        <v/>
      </c>
      <c r="F1518" s="124" t="str">
        <f t="shared" si="142"/>
        <v/>
      </c>
      <c r="G1518" s="125"/>
      <c r="H1518" s="124">
        <f t="shared" si="143"/>
        <v>0</v>
      </c>
    </row>
    <row r="1519" spans="2:8" ht="15" hidden="1" customHeight="1">
      <c r="B1519" s="126" t="str">
        <f t="shared" si="139"/>
        <v/>
      </c>
      <c r="C1519" s="127" t="str">
        <f t="shared" si="138"/>
        <v/>
      </c>
      <c r="D1519" s="123" t="str">
        <f t="shared" si="140"/>
        <v/>
      </c>
      <c r="E1519" s="124" t="str">
        <f t="shared" si="141"/>
        <v/>
      </c>
      <c r="F1519" s="124" t="str">
        <f t="shared" si="142"/>
        <v/>
      </c>
      <c r="G1519" s="125"/>
      <c r="H1519" s="124">
        <f t="shared" si="143"/>
        <v>0</v>
      </c>
    </row>
    <row r="1520" spans="2:8" ht="15" hidden="1" customHeight="1">
      <c r="B1520" s="126" t="str">
        <f t="shared" si="139"/>
        <v/>
      </c>
      <c r="C1520" s="127" t="str">
        <f t="shared" si="138"/>
        <v/>
      </c>
      <c r="D1520" s="123" t="str">
        <f t="shared" si="140"/>
        <v/>
      </c>
      <c r="E1520" s="124" t="str">
        <f t="shared" si="141"/>
        <v/>
      </c>
      <c r="F1520" s="124" t="str">
        <f t="shared" si="142"/>
        <v/>
      </c>
      <c r="G1520" s="125"/>
      <c r="H1520" s="124">
        <f t="shared" si="143"/>
        <v>0</v>
      </c>
    </row>
    <row r="1521" spans="2:8" ht="15" hidden="1" customHeight="1">
      <c r="B1521" s="126" t="str">
        <f t="shared" si="139"/>
        <v/>
      </c>
      <c r="C1521" s="127" t="str">
        <f t="shared" si="138"/>
        <v/>
      </c>
      <c r="D1521" s="123" t="str">
        <f t="shared" si="140"/>
        <v/>
      </c>
      <c r="E1521" s="124" t="str">
        <f t="shared" si="141"/>
        <v/>
      </c>
      <c r="F1521" s="124" t="str">
        <f t="shared" si="142"/>
        <v/>
      </c>
      <c r="G1521" s="125"/>
      <c r="H1521" s="124">
        <f t="shared" si="143"/>
        <v>0</v>
      </c>
    </row>
    <row r="1522" spans="2:8" ht="15" hidden="1" customHeight="1">
      <c r="B1522" s="126" t="str">
        <f t="shared" si="139"/>
        <v/>
      </c>
      <c r="C1522" s="127" t="str">
        <f t="shared" si="138"/>
        <v/>
      </c>
      <c r="D1522" s="123" t="str">
        <f t="shared" si="140"/>
        <v/>
      </c>
      <c r="E1522" s="124" t="str">
        <f t="shared" si="141"/>
        <v/>
      </c>
      <c r="F1522" s="124" t="str">
        <f t="shared" si="142"/>
        <v/>
      </c>
      <c r="G1522" s="125"/>
      <c r="H1522" s="124">
        <f t="shared" si="143"/>
        <v>0</v>
      </c>
    </row>
    <row r="1523" spans="2:8" ht="15" hidden="1" customHeight="1">
      <c r="B1523" s="126" t="str">
        <f t="shared" si="139"/>
        <v/>
      </c>
      <c r="C1523" s="127" t="str">
        <f t="shared" si="138"/>
        <v/>
      </c>
      <c r="D1523" s="123" t="str">
        <f t="shared" si="140"/>
        <v/>
      </c>
      <c r="E1523" s="124" t="str">
        <f t="shared" si="141"/>
        <v/>
      </c>
      <c r="F1523" s="124" t="str">
        <f t="shared" si="142"/>
        <v/>
      </c>
      <c r="G1523" s="125"/>
      <c r="H1523" s="124">
        <f t="shared" si="143"/>
        <v>0</v>
      </c>
    </row>
    <row r="1524" spans="2:8" ht="15" hidden="1" customHeight="1">
      <c r="B1524" s="126" t="str">
        <f t="shared" si="139"/>
        <v/>
      </c>
      <c r="C1524" s="127" t="str">
        <f t="shared" si="138"/>
        <v/>
      </c>
      <c r="D1524" s="123" t="str">
        <f t="shared" si="140"/>
        <v/>
      </c>
      <c r="E1524" s="124" t="str">
        <f t="shared" si="141"/>
        <v/>
      </c>
      <c r="F1524" s="124" t="str">
        <f t="shared" si="142"/>
        <v/>
      </c>
      <c r="G1524" s="125"/>
      <c r="H1524" s="124">
        <f t="shared" si="143"/>
        <v>0</v>
      </c>
    </row>
    <row r="1525" spans="2:8" ht="15" hidden="1" customHeight="1">
      <c r="B1525" s="126" t="str">
        <f t="shared" si="139"/>
        <v/>
      </c>
      <c r="C1525" s="127" t="str">
        <f t="shared" si="138"/>
        <v/>
      </c>
      <c r="D1525" s="123" t="str">
        <f t="shared" si="140"/>
        <v/>
      </c>
      <c r="E1525" s="124" t="str">
        <f t="shared" si="141"/>
        <v/>
      </c>
      <c r="F1525" s="124" t="str">
        <f t="shared" si="142"/>
        <v/>
      </c>
      <c r="G1525" s="125"/>
      <c r="H1525" s="124">
        <f t="shared" si="143"/>
        <v>0</v>
      </c>
    </row>
    <row r="1526" spans="2:8" ht="15" hidden="1" customHeight="1">
      <c r="B1526" s="126" t="str">
        <f t="shared" si="139"/>
        <v/>
      </c>
      <c r="C1526" s="127" t="str">
        <f t="shared" si="138"/>
        <v/>
      </c>
      <c r="D1526" s="123" t="str">
        <f t="shared" si="140"/>
        <v/>
      </c>
      <c r="E1526" s="124" t="str">
        <f t="shared" si="141"/>
        <v/>
      </c>
      <c r="F1526" s="124" t="str">
        <f t="shared" si="142"/>
        <v/>
      </c>
      <c r="G1526" s="125"/>
      <c r="H1526" s="124">
        <f t="shared" si="143"/>
        <v>0</v>
      </c>
    </row>
    <row r="1527" spans="2:8" ht="15" hidden="1" customHeight="1">
      <c r="B1527" s="126" t="str">
        <f t="shared" si="139"/>
        <v/>
      </c>
      <c r="C1527" s="127" t="str">
        <f t="shared" si="138"/>
        <v/>
      </c>
      <c r="D1527" s="123" t="str">
        <f t="shared" si="140"/>
        <v/>
      </c>
      <c r="E1527" s="124" t="str">
        <f t="shared" si="141"/>
        <v/>
      </c>
      <c r="F1527" s="124" t="str">
        <f t="shared" si="142"/>
        <v/>
      </c>
      <c r="G1527" s="125"/>
      <c r="H1527" s="124">
        <f t="shared" si="143"/>
        <v>0</v>
      </c>
    </row>
    <row r="1528" spans="2:8" ht="15" hidden="1" customHeight="1">
      <c r="B1528" s="126" t="str">
        <f t="shared" si="139"/>
        <v/>
      </c>
      <c r="C1528" s="127" t="str">
        <f t="shared" si="138"/>
        <v/>
      </c>
      <c r="D1528" s="123" t="str">
        <f t="shared" si="140"/>
        <v/>
      </c>
      <c r="E1528" s="124" t="str">
        <f t="shared" si="141"/>
        <v/>
      </c>
      <c r="F1528" s="124" t="str">
        <f t="shared" si="142"/>
        <v/>
      </c>
      <c r="G1528" s="125"/>
      <c r="H1528" s="124">
        <f t="shared" si="143"/>
        <v>0</v>
      </c>
    </row>
    <row r="1529" spans="2:8" ht="15" hidden="1" customHeight="1">
      <c r="B1529" s="126" t="str">
        <f t="shared" si="139"/>
        <v/>
      </c>
      <c r="C1529" s="127" t="str">
        <f t="shared" si="138"/>
        <v/>
      </c>
      <c r="D1529" s="123" t="str">
        <f t="shared" si="140"/>
        <v/>
      </c>
      <c r="E1529" s="124" t="str">
        <f t="shared" si="141"/>
        <v/>
      </c>
      <c r="F1529" s="124" t="str">
        <f t="shared" si="142"/>
        <v/>
      </c>
      <c r="G1529" s="125"/>
      <c r="H1529" s="124">
        <f t="shared" si="143"/>
        <v>0</v>
      </c>
    </row>
    <row r="1530" spans="2:8" ht="15" hidden="1" customHeight="1">
      <c r="B1530" s="126" t="str">
        <f t="shared" si="139"/>
        <v/>
      </c>
      <c r="C1530" s="127" t="str">
        <f t="shared" si="138"/>
        <v/>
      </c>
      <c r="D1530" s="123" t="str">
        <f t="shared" si="140"/>
        <v/>
      </c>
      <c r="E1530" s="124" t="str">
        <f t="shared" si="141"/>
        <v/>
      </c>
      <c r="F1530" s="124" t="str">
        <f t="shared" si="142"/>
        <v/>
      </c>
      <c r="G1530" s="125"/>
      <c r="H1530" s="124">
        <f t="shared" si="143"/>
        <v>0</v>
      </c>
    </row>
    <row r="1531" spans="2:8" ht="15" hidden="1" customHeight="1">
      <c r="B1531" s="126" t="str">
        <f t="shared" si="139"/>
        <v/>
      </c>
      <c r="C1531" s="127" t="str">
        <f t="shared" si="138"/>
        <v/>
      </c>
      <c r="D1531" s="123" t="str">
        <f t="shared" si="140"/>
        <v/>
      </c>
      <c r="E1531" s="124" t="str">
        <f t="shared" si="141"/>
        <v/>
      </c>
      <c r="F1531" s="124" t="str">
        <f t="shared" si="142"/>
        <v/>
      </c>
      <c r="G1531" s="125"/>
      <c r="H1531" s="124">
        <f t="shared" si="143"/>
        <v>0</v>
      </c>
    </row>
    <row r="1532" spans="2:8" ht="15" hidden="1" customHeight="1">
      <c r="B1532" s="126" t="str">
        <f t="shared" si="139"/>
        <v/>
      </c>
      <c r="C1532" s="127" t="str">
        <f t="shared" si="138"/>
        <v/>
      </c>
      <c r="D1532" s="123" t="str">
        <f t="shared" si="140"/>
        <v/>
      </c>
      <c r="E1532" s="124" t="str">
        <f t="shared" si="141"/>
        <v/>
      </c>
      <c r="F1532" s="124" t="str">
        <f t="shared" si="142"/>
        <v/>
      </c>
      <c r="G1532" s="125"/>
      <c r="H1532" s="124">
        <f t="shared" si="143"/>
        <v>0</v>
      </c>
    </row>
    <row r="1533" spans="2:8" ht="15" hidden="1" customHeight="1">
      <c r="B1533" s="126" t="str">
        <f t="shared" si="139"/>
        <v/>
      </c>
      <c r="C1533" s="127" t="str">
        <f t="shared" si="138"/>
        <v/>
      </c>
      <c r="D1533" s="123" t="str">
        <f t="shared" si="140"/>
        <v/>
      </c>
      <c r="E1533" s="124" t="str">
        <f t="shared" si="141"/>
        <v/>
      </c>
      <c r="F1533" s="124" t="str">
        <f t="shared" si="142"/>
        <v/>
      </c>
      <c r="G1533" s="125"/>
      <c r="H1533" s="124">
        <f t="shared" si="143"/>
        <v>0</v>
      </c>
    </row>
    <row r="1534" spans="2:8" ht="15" hidden="1" customHeight="1">
      <c r="B1534" s="126" t="str">
        <f t="shared" si="139"/>
        <v/>
      </c>
      <c r="C1534" s="127" t="str">
        <f t="shared" si="138"/>
        <v/>
      </c>
      <c r="D1534" s="123" t="str">
        <f t="shared" si="140"/>
        <v/>
      </c>
      <c r="E1534" s="124" t="str">
        <f t="shared" si="141"/>
        <v/>
      </c>
      <c r="F1534" s="124" t="str">
        <f t="shared" si="142"/>
        <v/>
      </c>
      <c r="G1534" s="125"/>
      <c r="H1534" s="124">
        <f t="shared" si="143"/>
        <v>0</v>
      </c>
    </row>
    <row r="1535" spans="2:8" ht="15" hidden="1" customHeight="1">
      <c r="B1535" s="126" t="str">
        <f t="shared" si="139"/>
        <v/>
      </c>
      <c r="C1535" s="127" t="str">
        <f t="shared" si="138"/>
        <v/>
      </c>
      <c r="D1535" s="123" t="str">
        <f t="shared" si="140"/>
        <v/>
      </c>
      <c r="E1535" s="124" t="str">
        <f t="shared" si="141"/>
        <v/>
      </c>
      <c r="F1535" s="124" t="str">
        <f t="shared" si="142"/>
        <v/>
      </c>
      <c r="G1535" s="125"/>
      <c r="H1535" s="124">
        <f t="shared" si="143"/>
        <v>0</v>
      </c>
    </row>
    <row r="1536" spans="2:8" ht="15" hidden="1" customHeight="1">
      <c r="B1536" s="126" t="str">
        <f t="shared" si="139"/>
        <v/>
      </c>
      <c r="C1536" s="127" t="str">
        <f t="shared" si="138"/>
        <v/>
      </c>
      <c r="D1536" s="123" t="str">
        <f t="shared" si="140"/>
        <v/>
      </c>
      <c r="E1536" s="124" t="str">
        <f t="shared" si="141"/>
        <v/>
      </c>
      <c r="F1536" s="124" t="str">
        <f t="shared" si="142"/>
        <v/>
      </c>
      <c r="G1536" s="125"/>
      <c r="H1536" s="124">
        <f t="shared" si="143"/>
        <v>0</v>
      </c>
    </row>
    <row r="1537" spans="2:8" ht="15" hidden="1" customHeight="1">
      <c r="B1537" s="126" t="str">
        <f t="shared" si="139"/>
        <v/>
      </c>
      <c r="C1537" s="127" t="str">
        <f t="shared" si="138"/>
        <v/>
      </c>
      <c r="D1537" s="123" t="str">
        <f t="shared" si="140"/>
        <v/>
      </c>
      <c r="E1537" s="124" t="str">
        <f t="shared" si="141"/>
        <v/>
      </c>
      <c r="F1537" s="124" t="str">
        <f t="shared" si="142"/>
        <v/>
      </c>
      <c r="G1537" s="125"/>
      <c r="H1537" s="124">
        <f t="shared" si="143"/>
        <v>0</v>
      </c>
    </row>
    <row r="1538" spans="2:8" ht="15" hidden="1" customHeight="1">
      <c r="B1538" s="126" t="str">
        <f t="shared" si="139"/>
        <v/>
      </c>
      <c r="C1538" s="127" t="str">
        <f t="shared" si="138"/>
        <v/>
      </c>
      <c r="D1538" s="123" t="str">
        <f t="shared" si="140"/>
        <v/>
      </c>
      <c r="E1538" s="124" t="str">
        <f t="shared" si="141"/>
        <v/>
      </c>
      <c r="F1538" s="124" t="str">
        <f t="shared" si="142"/>
        <v/>
      </c>
      <c r="G1538" s="125"/>
      <c r="H1538" s="124">
        <f t="shared" si="143"/>
        <v>0</v>
      </c>
    </row>
    <row r="1539" spans="2:8" ht="15" hidden="1" customHeight="1">
      <c r="B1539" s="126" t="str">
        <f t="shared" si="139"/>
        <v/>
      </c>
      <c r="C1539" s="127" t="str">
        <f t="shared" si="138"/>
        <v/>
      </c>
      <c r="D1539" s="123" t="str">
        <f t="shared" si="140"/>
        <v/>
      </c>
      <c r="E1539" s="124" t="str">
        <f t="shared" si="141"/>
        <v/>
      </c>
      <c r="F1539" s="124" t="str">
        <f t="shared" si="142"/>
        <v/>
      </c>
      <c r="G1539" s="125"/>
      <c r="H1539" s="124">
        <f t="shared" si="143"/>
        <v>0</v>
      </c>
    </row>
    <row r="1540" spans="2:8" ht="15" hidden="1" customHeight="1">
      <c r="B1540" s="126" t="str">
        <f t="shared" si="139"/>
        <v/>
      </c>
      <c r="C1540" s="127" t="str">
        <f t="shared" si="138"/>
        <v/>
      </c>
      <c r="D1540" s="123" t="str">
        <f t="shared" si="140"/>
        <v/>
      </c>
      <c r="E1540" s="124" t="str">
        <f t="shared" si="141"/>
        <v/>
      </c>
      <c r="F1540" s="124" t="str">
        <f t="shared" si="142"/>
        <v/>
      </c>
      <c r="G1540" s="125"/>
      <c r="H1540" s="124">
        <f t="shared" si="143"/>
        <v>0</v>
      </c>
    </row>
    <row r="1541" spans="2:8" ht="15" hidden="1" customHeight="1">
      <c r="B1541" s="126" t="str">
        <f t="shared" si="139"/>
        <v/>
      </c>
      <c r="C1541" s="127" t="str">
        <f t="shared" si="138"/>
        <v/>
      </c>
      <c r="D1541" s="123" t="str">
        <f t="shared" si="140"/>
        <v/>
      </c>
      <c r="E1541" s="124" t="str">
        <f t="shared" si="141"/>
        <v/>
      </c>
      <c r="F1541" s="124" t="str">
        <f t="shared" si="142"/>
        <v/>
      </c>
      <c r="G1541" s="125"/>
      <c r="H1541" s="124">
        <f t="shared" si="143"/>
        <v>0</v>
      </c>
    </row>
    <row r="1542" spans="2:8" ht="15" hidden="1" customHeight="1">
      <c r="B1542" s="126" t="str">
        <f t="shared" si="139"/>
        <v/>
      </c>
      <c r="C1542" s="127" t="str">
        <f t="shared" si="138"/>
        <v/>
      </c>
      <c r="D1542" s="123" t="str">
        <f t="shared" si="140"/>
        <v/>
      </c>
      <c r="E1542" s="124" t="str">
        <f t="shared" si="141"/>
        <v/>
      </c>
      <c r="F1542" s="124" t="str">
        <f t="shared" si="142"/>
        <v/>
      </c>
      <c r="G1542" s="125"/>
      <c r="H1542" s="124">
        <f t="shared" si="143"/>
        <v>0</v>
      </c>
    </row>
    <row r="1543" spans="2:8" ht="15" hidden="1" customHeight="1">
      <c r="B1543" s="126" t="str">
        <f t="shared" si="139"/>
        <v/>
      </c>
      <c r="C1543" s="127" t="str">
        <f t="shared" si="138"/>
        <v/>
      </c>
      <c r="D1543" s="123" t="str">
        <f t="shared" si="140"/>
        <v/>
      </c>
      <c r="E1543" s="124" t="str">
        <f t="shared" si="141"/>
        <v/>
      </c>
      <c r="F1543" s="124" t="str">
        <f t="shared" si="142"/>
        <v/>
      </c>
      <c r="G1543" s="125"/>
      <c r="H1543" s="124">
        <f t="shared" si="143"/>
        <v>0</v>
      </c>
    </row>
    <row r="1544" spans="2:8" ht="15" hidden="1" customHeight="1">
      <c r="B1544" s="126" t="str">
        <f t="shared" si="139"/>
        <v/>
      </c>
      <c r="C1544" s="127" t="str">
        <f t="shared" si="138"/>
        <v/>
      </c>
      <c r="D1544" s="123" t="str">
        <f t="shared" si="140"/>
        <v/>
      </c>
      <c r="E1544" s="124" t="str">
        <f t="shared" si="141"/>
        <v/>
      </c>
      <c r="F1544" s="124" t="str">
        <f t="shared" si="142"/>
        <v/>
      </c>
      <c r="G1544" s="125"/>
      <c r="H1544" s="124">
        <f t="shared" si="143"/>
        <v>0</v>
      </c>
    </row>
    <row r="1545" spans="2:8" ht="15" hidden="1" customHeight="1">
      <c r="B1545" s="126" t="str">
        <f t="shared" si="139"/>
        <v/>
      </c>
      <c r="C1545" s="127" t="str">
        <f t="shared" si="138"/>
        <v/>
      </c>
      <c r="D1545" s="123" t="str">
        <f t="shared" si="140"/>
        <v/>
      </c>
      <c r="E1545" s="124" t="str">
        <f t="shared" si="141"/>
        <v/>
      </c>
      <c r="F1545" s="124" t="str">
        <f t="shared" si="142"/>
        <v/>
      </c>
      <c r="G1545" s="125"/>
      <c r="H1545" s="124">
        <f t="shared" si="143"/>
        <v>0</v>
      </c>
    </row>
    <row r="1546" spans="2:8" ht="15" hidden="1" customHeight="1">
      <c r="B1546" s="126" t="str">
        <f t="shared" si="139"/>
        <v/>
      </c>
      <c r="C1546" s="127" t="str">
        <f t="shared" si="138"/>
        <v/>
      </c>
      <c r="D1546" s="123" t="str">
        <f t="shared" si="140"/>
        <v/>
      </c>
      <c r="E1546" s="124" t="str">
        <f t="shared" si="141"/>
        <v/>
      </c>
      <c r="F1546" s="124" t="str">
        <f t="shared" si="142"/>
        <v/>
      </c>
      <c r="G1546" s="125"/>
      <c r="H1546" s="124">
        <f t="shared" si="143"/>
        <v>0</v>
      </c>
    </row>
    <row r="1547" spans="2:8" ht="15" hidden="1" customHeight="1">
      <c r="B1547" s="126" t="str">
        <f t="shared" si="139"/>
        <v/>
      </c>
      <c r="C1547" s="127" t="str">
        <f t="shared" si="138"/>
        <v/>
      </c>
      <c r="D1547" s="123" t="str">
        <f t="shared" si="140"/>
        <v/>
      </c>
      <c r="E1547" s="124" t="str">
        <f t="shared" si="141"/>
        <v/>
      </c>
      <c r="F1547" s="124" t="str">
        <f t="shared" si="142"/>
        <v/>
      </c>
      <c r="G1547" s="125"/>
      <c r="H1547" s="124">
        <f t="shared" si="143"/>
        <v>0</v>
      </c>
    </row>
    <row r="1548" spans="2:8" ht="15" hidden="1" customHeight="1">
      <c r="B1548" s="126" t="str">
        <f t="shared" si="139"/>
        <v/>
      </c>
      <c r="C1548" s="127" t="str">
        <f t="shared" si="138"/>
        <v/>
      </c>
      <c r="D1548" s="123" t="str">
        <f t="shared" si="140"/>
        <v/>
      </c>
      <c r="E1548" s="124" t="str">
        <f t="shared" si="141"/>
        <v/>
      </c>
      <c r="F1548" s="124" t="str">
        <f t="shared" si="142"/>
        <v/>
      </c>
      <c r="G1548" s="125"/>
      <c r="H1548" s="124">
        <f t="shared" si="143"/>
        <v>0</v>
      </c>
    </row>
    <row r="1549" spans="2:8" ht="15" hidden="1" customHeight="1">
      <c r="B1549" s="126" t="str">
        <f t="shared" si="139"/>
        <v/>
      </c>
      <c r="C1549" s="127" t="str">
        <f t="shared" si="138"/>
        <v/>
      </c>
      <c r="D1549" s="123" t="str">
        <f t="shared" si="140"/>
        <v/>
      </c>
      <c r="E1549" s="124" t="str">
        <f t="shared" si="141"/>
        <v/>
      </c>
      <c r="F1549" s="124" t="str">
        <f t="shared" si="142"/>
        <v/>
      </c>
      <c r="G1549" s="125"/>
      <c r="H1549" s="124">
        <f t="shared" si="143"/>
        <v>0</v>
      </c>
    </row>
    <row r="1550" spans="2:8" ht="15" hidden="1" customHeight="1">
      <c r="B1550" s="126" t="str">
        <f t="shared" si="139"/>
        <v/>
      </c>
      <c r="C1550" s="127" t="str">
        <f t="shared" si="138"/>
        <v/>
      </c>
      <c r="D1550" s="123" t="str">
        <f t="shared" si="140"/>
        <v/>
      </c>
      <c r="E1550" s="124" t="str">
        <f t="shared" si="141"/>
        <v/>
      </c>
      <c r="F1550" s="124" t="str">
        <f t="shared" si="142"/>
        <v/>
      </c>
      <c r="G1550" s="125"/>
      <c r="H1550" s="124">
        <f t="shared" si="143"/>
        <v>0</v>
      </c>
    </row>
    <row r="1551" spans="2:8" ht="15" hidden="1" customHeight="1">
      <c r="B1551" s="126" t="str">
        <f t="shared" si="139"/>
        <v/>
      </c>
      <c r="C1551" s="127" t="str">
        <f t="shared" si="138"/>
        <v/>
      </c>
      <c r="D1551" s="123" t="str">
        <f t="shared" si="140"/>
        <v/>
      </c>
      <c r="E1551" s="124" t="str">
        <f t="shared" si="141"/>
        <v/>
      </c>
      <c r="F1551" s="124" t="str">
        <f t="shared" si="142"/>
        <v/>
      </c>
      <c r="G1551" s="125"/>
      <c r="H1551" s="124">
        <f t="shared" si="143"/>
        <v>0</v>
      </c>
    </row>
    <row r="1552" spans="2:8" ht="15" hidden="1" customHeight="1">
      <c r="B1552" s="126" t="str">
        <f t="shared" si="139"/>
        <v/>
      </c>
      <c r="C1552" s="127" t="str">
        <f t="shared" si="138"/>
        <v/>
      </c>
      <c r="D1552" s="123" t="str">
        <f t="shared" si="140"/>
        <v/>
      </c>
      <c r="E1552" s="124" t="str">
        <f t="shared" si="141"/>
        <v/>
      </c>
      <c r="F1552" s="124" t="str">
        <f t="shared" si="142"/>
        <v/>
      </c>
      <c r="G1552" s="125"/>
      <c r="H1552" s="124">
        <f t="shared" si="143"/>
        <v>0</v>
      </c>
    </row>
    <row r="1553" spans="2:8" ht="15" hidden="1" customHeight="1">
      <c r="B1553" s="126" t="str">
        <f t="shared" si="139"/>
        <v/>
      </c>
      <c r="C1553" s="127" t="str">
        <f t="shared" si="138"/>
        <v/>
      </c>
      <c r="D1553" s="123" t="str">
        <f t="shared" si="140"/>
        <v/>
      </c>
      <c r="E1553" s="124" t="str">
        <f t="shared" si="141"/>
        <v/>
      </c>
      <c r="F1553" s="124" t="str">
        <f t="shared" si="142"/>
        <v/>
      </c>
      <c r="G1553" s="125"/>
      <c r="H1553" s="124">
        <f t="shared" si="143"/>
        <v>0</v>
      </c>
    </row>
    <row r="1554" spans="2:8" ht="15" hidden="1" customHeight="1">
      <c r="B1554" s="126" t="str">
        <f t="shared" si="139"/>
        <v/>
      </c>
      <c r="C1554" s="127" t="str">
        <f t="shared" si="138"/>
        <v/>
      </c>
      <c r="D1554" s="123" t="str">
        <f t="shared" si="140"/>
        <v/>
      </c>
      <c r="E1554" s="124" t="str">
        <f t="shared" si="141"/>
        <v/>
      </c>
      <c r="F1554" s="124" t="str">
        <f t="shared" si="142"/>
        <v/>
      </c>
      <c r="G1554" s="125"/>
      <c r="H1554" s="124">
        <f t="shared" si="143"/>
        <v>0</v>
      </c>
    </row>
    <row r="1555" spans="2:8" ht="15" hidden="1" customHeight="1">
      <c r="B1555" s="126" t="str">
        <f t="shared" si="139"/>
        <v/>
      </c>
      <c r="C1555" s="127" t="str">
        <f t="shared" si="138"/>
        <v/>
      </c>
      <c r="D1555" s="123" t="str">
        <f t="shared" si="140"/>
        <v/>
      </c>
      <c r="E1555" s="124" t="str">
        <f t="shared" si="141"/>
        <v/>
      </c>
      <c r="F1555" s="124" t="str">
        <f t="shared" si="142"/>
        <v/>
      </c>
      <c r="G1555" s="125"/>
      <c r="H1555" s="124">
        <f t="shared" si="143"/>
        <v>0</v>
      </c>
    </row>
    <row r="1556" spans="2:8" ht="15" hidden="1" customHeight="1">
      <c r="B1556" s="126" t="str">
        <f t="shared" si="139"/>
        <v/>
      </c>
      <c r="C1556" s="127" t="str">
        <f t="shared" si="138"/>
        <v/>
      </c>
      <c r="D1556" s="123" t="str">
        <f t="shared" si="140"/>
        <v/>
      </c>
      <c r="E1556" s="124" t="str">
        <f t="shared" si="141"/>
        <v/>
      </c>
      <c r="F1556" s="124" t="str">
        <f t="shared" si="142"/>
        <v/>
      </c>
      <c r="G1556" s="125"/>
      <c r="H1556" s="124">
        <f t="shared" si="143"/>
        <v>0</v>
      </c>
    </row>
    <row r="1557" spans="2:8" ht="15" hidden="1" customHeight="1">
      <c r="B1557" s="126" t="str">
        <f t="shared" si="139"/>
        <v/>
      </c>
      <c r="C1557" s="127" t="str">
        <f t="shared" si="138"/>
        <v/>
      </c>
      <c r="D1557" s="123" t="str">
        <f t="shared" si="140"/>
        <v/>
      </c>
      <c r="E1557" s="124" t="str">
        <f t="shared" si="141"/>
        <v/>
      </c>
      <c r="F1557" s="124" t="str">
        <f t="shared" si="142"/>
        <v/>
      </c>
      <c r="G1557" s="125"/>
      <c r="H1557" s="124">
        <f t="shared" si="143"/>
        <v>0</v>
      </c>
    </row>
    <row r="1558" spans="2:8" ht="15" hidden="1" customHeight="1">
      <c r="B1558" s="126" t="str">
        <f t="shared" si="139"/>
        <v/>
      </c>
      <c r="C1558" s="127" t="str">
        <f t="shared" si="138"/>
        <v/>
      </c>
      <c r="D1558" s="123" t="str">
        <f t="shared" si="140"/>
        <v/>
      </c>
      <c r="E1558" s="124" t="str">
        <f t="shared" si="141"/>
        <v/>
      </c>
      <c r="F1558" s="124" t="str">
        <f t="shared" si="142"/>
        <v/>
      </c>
      <c r="G1558" s="125"/>
      <c r="H1558" s="124">
        <f t="shared" si="143"/>
        <v>0</v>
      </c>
    </row>
    <row r="1559" spans="2:8" ht="15" hidden="1" customHeight="1">
      <c r="B1559" s="126" t="str">
        <f t="shared" si="139"/>
        <v/>
      </c>
      <c r="C1559" s="127" t="str">
        <f t="shared" si="138"/>
        <v/>
      </c>
      <c r="D1559" s="123" t="str">
        <f t="shared" si="140"/>
        <v/>
      </c>
      <c r="E1559" s="124" t="str">
        <f t="shared" si="141"/>
        <v/>
      </c>
      <c r="F1559" s="124" t="str">
        <f t="shared" si="142"/>
        <v/>
      </c>
      <c r="G1559" s="125"/>
      <c r="H1559" s="124">
        <f t="shared" si="143"/>
        <v>0</v>
      </c>
    </row>
    <row r="1560" spans="2:8" ht="15" hidden="1" customHeight="1">
      <c r="B1560" s="126" t="str">
        <f t="shared" si="139"/>
        <v/>
      </c>
      <c r="C1560" s="127" t="str">
        <f t="shared" si="138"/>
        <v/>
      </c>
      <c r="D1560" s="123" t="str">
        <f t="shared" si="140"/>
        <v/>
      </c>
      <c r="E1560" s="124" t="str">
        <f t="shared" si="141"/>
        <v/>
      </c>
      <c r="F1560" s="124" t="str">
        <f t="shared" si="142"/>
        <v/>
      </c>
      <c r="G1560" s="125"/>
      <c r="H1560" s="124">
        <f t="shared" si="143"/>
        <v>0</v>
      </c>
    </row>
    <row r="1561" spans="2:8" ht="15" hidden="1" customHeight="1">
      <c r="B1561" s="126" t="str">
        <f t="shared" si="139"/>
        <v/>
      </c>
      <c r="C1561" s="127" t="str">
        <f t="shared" si="138"/>
        <v/>
      </c>
      <c r="D1561" s="123" t="str">
        <f t="shared" si="140"/>
        <v/>
      </c>
      <c r="E1561" s="124" t="str">
        <f t="shared" si="141"/>
        <v/>
      </c>
      <c r="F1561" s="124" t="str">
        <f t="shared" si="142"/>
        <v/>
      </c>
      <c r="G1561" s="125"/>
      <c r="H1561" s="124">
        <f t="shared" si="143"/>
        <v>0</v>
      </c>
    </row>
    <row r="1562" spans="2:8" ht="15" hidden="1" customHeight="1">
      <c r="B1562" s="126" t="str">
        <f t="shared" si="139"/>
        <v/>
      </c>
      <c r="C1562" s="127" t="str">
        <f t="shared" ref="C1562:C1625" si="144">IF(B1562="","",IF(B1562&lt;=$D$16,IF(payments_per_year=26,DATE(YEAR(start_date),MONTH(start_date),DAY(start_date)+14*B1562),IF(payments_per_year=52,DATE(YEAR(start_date),MONTH(start_date),DAY(start_date)+7*B1562),DATE(YEAR(start_date),MONTH(start_date)+B1562*12/$D$11,DAY(start_date)))),""))</f>
        <v/>
      </c>
      <c r="D1562" s="123" t="str">
        <f t="shared" si="140"/>
        <v/>
      </c>
      <c r="E1562" s="124" t="str">
        <f t="shared" si="141"/>
        <v/>
      </c>
      <c r="F1562" s="124" t="str">
        <f t="shared" si="142"/>
        <v/>
      </c>
      <c r="G1562" s="125"/>
      <c r="H1562" s="124">
        <f t="shared" si="143"/>
        <v>0</v>
      </c>
    </row>
    <row r="1563" spans="2:8" ht="15" hidden="1" customHeight="1">
      <c r="B1563" s="126" t="str">
        <f t="shared" si="139"/>
        <v/>
      </c>
      <c r="C1563" s="127" t="str">
        <f t="shared" si="144"/>
        <v/>
      </c>
      <c r="D1563" s="123" t="str">
        <f t="shared" si="140"/>
        <v/>
      </c>
      <c r="E1563" s="124" t="str">
        <f t="shared" si="141"/>
        <v/>
      </c>
      <c r="F1563" s="124" t="str">
        <f t="shared" si="142"/>
        <v/>
      </c>
      <c r="G1563" s="125"/>
      <c r="H1563" s="124">
        <f t="shared" si="143"/>
        <v>0</v>
      </c>
    </row>
    <row r="1564" spans="2:8" ht="15" hidden="1" customHeight="1">
      <c r="B1564" s="126" t="str">
        <f t="shared" si="139"/>
        <v/>
      </c>
      <c r="C1564" s="127" t="str">
        <f t="shared" si="144"/>
        <v/>
      </c>
      <c r="D1564" s="123" t="str">
        <f t="shared" si="140"/>
        <v/>
      </c>
      <c r="E1564" s="124" t="str">
        <f t="shared" si="141"/>
        <v/>
      </c>
      <c r="F1564" s="124" t="str">
        <f t="shared" si="142"/>
        <v/>
      </c>
      <c r="G1564" s="125"/>
      <c r="H1564" s="124">
        <f t="shared" si="143"/>
        <v>0</v>
      </c>
    </row>
    <row r="1565" spans="2:8" ht="15" hidden="1" customHeight="1">
      <c r="B1565" s="126" t="str">
        <f t="shared" ref="B1565:B1628" si="145">IF(B1564&lt;$D$16,IF(H1564&gt;0,B1564+1,""),"")</f>
        <v/>
      </c>
      <c r="C1565" s="127" t="str">
        <f t="shared" si="144"/>
        <v/>
      </c>
      <c r="D1565" s="123" t="str">
        <f t="shared" ref="D1565:D1628" si="146">IF(C1565="","",IF($D$15+F1565&gt;H1564,ROUND(H1564+F1565,2),$D$15))</f>
        <v/>
      </c>
      <c r="E1565" s="124" t="str">
        <f t="shared" ref="E1565:E1628" si="147">IF(C1565="","",D1565-F1565)</f>
        <v/>
      </c>
      <c r="F1565" s="124" t="str">
        <f t="shared" ref="F1565:F1628" si="148">IF(C1565="","",ROUND(H1564*$D$9/payments_per_year,2))</f>
        <v/>
      </c>
      <c r="G1565" s="125"/>
      <c r="H1565" s="124">
        <f t="shared" ref="H1565:H1628" si="149">IF(B1565="",0,ROUND(H1564-E1565-G1565,2))</f>
        <v>0</v>
      </c>
    </row>
    <row r="1566" spans="2:8" ht="15" hidden="1" customHeight="1">
      <c r="B1566" s="126" t="str">
        <f t="shared" si="145"/>
        <v/>
      </c>
      <c r="C1566" s="127" t="str">
        <f t="shared" si="144"/>
        <v/>
      </c>
      <c r="D1566" s="123" t="str">
        <f t="shared" si="146"/>
        <v/>
      </c>
      <c r="E1566" s="124" t="str">
        <f t="shared" si="147"/>
        <v/>
      </c>
      <c r="F1566" s="124" t="str">
        <f t="shared" si="148"/>
        <v/>
      </c>
      <c r="G1566" s="125"/>
      <c r="H1566" s="124">
        <f t="shared" si="149"/>
        <v>0</v>
      </c>
    </row>
    <row r="1567" spans="2:8" ht="15" hidden="1" customHeight="1">
      <c r="B1567" s="126" t="str">
        <f t="shared" si="145"/>
        <v/>
      </c>
      <c r="C1567" s="127" t="str">
        <f t="shared" si="144"/>
        <v/>
      </c>
      <c r="D1567" s="123" t="str">
        <f t="shared" si="146"/>
        <v/>
      </c>
      <c r="E1567" s="124" t="str">
        <f t="shared" si="147"/>
        <v/>
      </c>
      <c r="F1567" s="124" t="str">
        <f t="shared" si="148"/>
        <v/>
      </c>
      <c r="G1567" s="125"/>
      <c r="H1567" s="124">
        <f t="shared" si="149"/>
        <v>0</v>
      </c>
    </row>
    <row r="1568" spans="2:8" ht="15" hidden="1" customHeight="1">
      <c r="B1568" s="126" t="str">
        <f t="shared" si="145"/>
        <v/>
      </c>
      <c r="C1568" s="127" t="str">
        <f t="shared" si="144"/>
        <v/>
      </c>
      <c r="D1568" s="123" t="str">
        <f t="shared" si="146"/>
        <v/>
      </c>
      <c r="E1568" s="124" t="str">
        <f t="shared" si="147"/>
        <v/>
      </c>
      <c r="F1568" s="124" t="str">
        <f t="shared" si="148"/>
        <v/>
      </c>
      <c r="G1568" s="125"/>
      <c r="H1568" s="124">
        <f t="shared" si="149"/>
        <v>0</v>
      </c>
    </row>
    <row r="1569" spans="2:8" ht="15" hidden="1" customHeight="1">
      <c r="B1569" s="126" t="str">
        <f t="shared" si="145"/>
        <v/>
      </c>
      <c r="C1569" s="127" t="str">
        <f t="shared" si="144"/>
        <v/>
      </c>
      <c r="D1569" s="123" t="str">
        <f t="shared" si="146"/>
        <v/>
      </c>
      <c r="E1569" s="124" t="str">
        <f t="shared" si="147"/>
        <v/>
      </c>
      <c r="F1569" s="124" t="str">
        <f t="shared" si="148"/>
        <v/>
      </c>
      <c r="G1569" s="125"/>
      <c r="H1569" s="124">
        <f t="shared" si="149"/>
        <v>0</v>
      </c>
    </row>
    <row r="1570" spans="2:8" ht="15" hidden="1" customHeight="1">
      <c r="B1570" s="126" t="str">
        <f t="shared" si="145"/>
        <v/>
      </c>
      <c r="C1570" s="127" t="str">
        <f t="shared" si="144"/>
        <v/>
      </c>
      <c r="D1570" s="123" t="str">
        <f t="shared" si="146"/>
        <v/>
      </c>
      <c r="E1570" s="124" t="str">
        <f t="shared" si="147"/>
        <v/>
      </c>
      <c r="F1570" s="124" t="str">
        <f t="shared" si="148"/>
        <v/>
      </c>
      <c r="G1570" s="125"/>
      <c r="H1570" s="124">
        <f t="shared" si="149"/>
        <v>0</v>
      </c>
    </row>
    <row r="1571" spans="2:8" ht="15" hidden="1" customHeight="1">
      <c r="B1571" s="126" t="str">
        <f t="shared" si="145"/>
        <v/>
      </c>
      <c r="C1571" s="127" t="str">
        <f t="shared" si="144"/>
        <v/>
      </c>
      <c r="D1571" s="123" t="str">
        <f t="shared" si="146"/>
        <v/>
      </c>
      <c r="E1571" s="124" t="str">
        <f t="shared" si="147"/>
        <v/>
      </c>
      <c r="F1571" s="124" t="str">
        <f t="shared" si="148"/>
        <v/>
      </c>
      <c r="G1571" s="125"/>
      <c r="H1571" s="124">
        <f t="shared" si="149"/>
        <v>0</v>
      </c>
    </row>
    <row r="1572" spans="2:8" ht="15" hidden="1" customHeight="1">
      <c r="B1572" s="126" t="str">
        <f t="shared" si="145"/>
        <v/>
      </c>
      <c r="C1572" s="127" t="str">
        <f t="shared" si="144"/>
        <v/>
      </c>
      <c r="D1572" s="123" t="str">
        <f t="shared" si="146"/>
        <v/>
      </c>
      <c r="E1572" s="124" t="str">
        <f t="shared" si="147"/>
        <v/>
      </c>
      <c r="F1572" s="124" t="str">
        <f t="shared" si="148"/>
        <v/>
      </c>
      <c r="G1572" s="125"/>
      <c r="H1572" s="124">
        <f t="shared" si="149"/>
        <v>0</v>
      </c>
    </row>
    <row r="1573" spans="2:8" ht="15" hidden="1" customHeight="1">
      <c r="B1573" s="126" t="str">
        <f t="shared" si="145"/>
        <v/>
      </c>
      <c r="C1573" s="127" t="str">
        <f t="shared" si="144"/>
        <v/>
      </c>
      <c r="D1573" s="123" t="str">
        <f t="shared" si="146"/>
        <v/>
      </c>
      <c r="E1573" s="124" t="str">
        <f t="shared" si="147"/>
        <v/>
      </c>
      <c r="F1573" s="124" t="str">
        <f t="shared" si="148"/>
        <v/>
      </c>
      <c r="G1573" s="125"/>
      <c r="H1573" s="124">
        <f t="shared" si="149"/>
        <v>0</v>
      </c>
    </row>
    <row r="1574" spans="2:8" ht="15" hidden="1" customHeight="1">
      <c r="B1574" s="126" t="str">
        <f t="shared" si="145"/>
        <v/>
      </c>
      <c r="C1574" s="127" t="str">
        <f t="shared" si="144"/>
        <v/>
      </c>
      <c r="D1574" s="123" t="str">
        <f t="shared" si="146"/>
        <v/>
      </c>
      <c r="E1574" s="124" t="str">
        <f t="shared" si="147"/>
        <v/>
      </c>
      <c r="F1574" s="124" t="str">
        <f t="shared" si="148"/>
        <v/>
      </c>
      <c r="G1574" s="125"/>
      <c r="H1574" s="124">
        <f t="shared" si="149"/>
        <v>0</v>
      </c>
    </row>
    <row r="1575" spans="2:8" ht="15" hidden="1" customHeight="1">
      <c r="B1575" s="126" t="str">
        <f t="shared" si="145"/>
        <v/>
      </c>
      <c r="C1575" s="127" t="str">
        <f t="shared" si="144"/>
        <v/>
      </c>
      <c r="D1575" s="123" t="str">
        <f t="shared" si="146"/>
        <v/>
      </c>
      <c r="E1575" s="124" t="str">
        <f t="shared" si="147"/>
        <v/>
      </c>
      <c r="F1575" s="124" t="str">
        <f t="shared" si="148"/>
        <v/>
      </c>
      <c r="G1575" s="125"/>
      <c r="H1575" s="124">
        <f t="shared" si="149"/>
        <v>0</v>
      </c>
    </row>
    <row r="1576" spans="2:8" ht="15" hidden="1" customHeight="1">
      <c r="B1576" s="126" t="str">
        <f t="shared" si="145"/>
        <v/>
      </c>
      <c r="C1576" s="127" t="str">
        <f t="shared" si="144"/>
        <v/>
      </c>
      <c r="D1576" s="123" t="str">
        <f t="shared" si="146"/>
        <v/>
      </c>
      <c r="E1576" s="124" t="str">
        <f t="shared" si="147"/>
        <v/>
      </c>
      <c r="F1576" s="124" t="str">
        <f t="shared" si="148"/>
        <v/>
      </c>
      <c r="G1576" s="125"/>
      <c r="H1576" s="124">
        <f t="shared" si="149"/>
        <v>0</v>
      </c>
    </row>
    <row r="1577" spans="2:8" ht="15" hidden="1" customHeight="1">
      <c r="B1577" s="126" t="str">
        <f t="shared" si="145"/>
        <v/>
      </c>
      <c r="C1577" s="127" t="str">
        <f t="shared" si="144"/>
        <v/>
      </c>
      <c r="D1577" s="123" t="str">
        <f t="shared" si="146"/>
        <v/>
      </c>
      <c r="E1577" s="124" t="str">
        <f t="shared" si="147"/>
        <v/>
      </c>
      <c r="F1577" s="124" t="str">
        <f t="shared" si="148"/>
        <v/>
      </c>
      <c r="G1577" s="125"/>
      <c r="H1577" s="124">
        <f t="shared" si="149"/>
        <v>0</v>
      </c>
    </row>
    <row r="1578" spans="2:8" ht="15" hidden="1" customHeight="1">
      <c r="B1578" s="126" t="str">
        <f t="shared" si="145"/>
        <v/>
      </c>
      <c r="C1578" s="127" t="str">
        <f t="shared" si="144"/>
        <v/>
      </c>
      <c r="D1578" s="123" t="str">
        <f t="shared" si="146"/>
        <v/>
      </c>
      <c r="E1578" s="124" t="str">
        <f t="shared" si="147"/>
        <v/>
      </c>
      <c r="F1578" s="124" t="str">
        <f t="shared" si="148"/>
        <v/>
      </c>
      <c r="G1578" s="125"/>
      <c r="H1578" s="124">
        <f t="shared" si="149"/>
        <v>0</v>
      </c>
    </row>
    <row r="1579" spans="2:8" ht="15" hidden="1" customHeight="1">
      <c r="B1579" s="126" t="str">
        <f t="shared" si="145"/>
        <v/>
      </c>
      <c r="C1579" s="127" t="str">
        <f t="shared" si="144"/>
        <v/>
      </c>
      <c r="D1579" s="123" t="str">
        <f t="shared" si="146"/>
        <v/>
      </c>
      <c r="E1579" s="124" t="str">
        <f t="shared" si="147"/>
        <v/>
      </c>
      <c r="F1579" s="124" t="str">
        <f t="shared" si="148"/>
        <v/>
      </c>
      <c r="G1579" s="125"/>
      <c r="H1579" s="124">
        <f t="shared" si="149"/>
        <v>0</v>
      </c>
    </row>
    <row r="1580" spans="2:8" ht="15" hidden="1" customHeight="1">
      <c r="B1580" s="126" t="str">
        <f t="shared" si="145"/>
        <v/>
      </c>
      <c r="C1580" s="127" t="str">
        <f t="shared" si="144"/>
        <v/>
      </c>
      <c r="D1580" s="123" t="str">
        <f t="shared" si="146"/>
        <v/>
      </c>
      <c r="E1580" s="124" t="str">
        <f t="shared" si="147"/>
        <v/>
      </c>
      <c r="F1580" s="124" t="str">
        <f t="shared" si="148"/>
        <v/>
      </c>
      <c r="G1580" s="125"/>
      <c r="H1580" s="124">
        <f t="shared" si="149"/>
        <v>0</v>
      </c>
    </row>
    <row r="1581" spans="2:8" ht="15" hidden="1" customHeight="1">
      <c r="B1581" s="126" t="str">
        <f t="shared" si="145"/>
        <v/>
      </c>
      <c r="C1581" s="127" t="str">
        <f t="shared" si="144"/>
        <v/>
      </c>
      <c r="D1581" s="123" t="str">
        <f t="shared" si="146"/>
        <v/>
      </c>
      <c r="E1581" s="124" t="str">
        <f t="shared" si="147"/>
        <v/>
      </c>
      <c r="F1581" s="124" t="str">
        <f t="shared" si="148"/>
        <v/>
      </c>
      <c r="G1581" s="125"/>
      <c r="H1581" s="124">
        <f t="shared" si="149"/>
        <v>0</v>
      </c>
    </row>
    <row r="1582" spans="2:8" ht="15" hidden="1" customHeight="1">
      <c r="B1582" s="126" t="str">
        <f t="shared" si="145"/>
        <v/>
      </c>
      <c r="C1582" s="127" t="str">
        <f t="shared" si="144"/>
        <v/>
      </c>
      <c r="D1582" s="123" t="str">
        <f t="shared" si="146"/>
        <v/>
      </c>
      <c r="E1582" s="124" t="str">
        <f t="shared" si="147"/>
        <v/>
      </c>
      <c r="F1582" s="124" t="str">
        <f t="shared" si="148"/>
        <v/>
      </c>
      <c r="G1582" s="125"/>
      <c r="H1582" s="124">
        <f t="shared" si="149"/>
        <v>0</v>
      </c>
    </row>
    <row r="1583" spans="2:8" ht="15" hidden="1" customHeight="1">
      <c r="B1583" s="126" t="str">
        <f t="shared" si="145"/>
        <v/>
      </c>
      <c r="C1583" s="127" t="str">
        <f t="shared" si="144"/>
        <v/>
      </c>
      <c r="D1583" s="123" t="str">
        <f t="shared" si="146"/>
        <v/>
      </c>
      <c r="E1583" s="124" t="str">
        <f t="shared" si="147"/>
        <v/>
      </c>
      <c r="F1583" s="124" t="str">
        <f t="shared" si="148"/>
        <v/>
      </c>
      <c r="G1583" s="125"/>
      <c r="H1583" s="124">
        <f t="shared" si="149"/>
        <v>0</v>
      </c>
    </row>
    <row r="1584" spans="2:8" ht="15" hidden="1" customHeight="1">
      <c r="B1584" s="126" t="str">
        <f t="shared" si="145"/>
        <v/>
      </c>
      <c r="C1584" s="127" t="str">
        <f t="shared" si="144"/>
        <v/>
      </c>
      <c r="D1584" s="123" t="str">
        <f t="shared" si="146"/>
        <v/>
      </c>
      <c r="E1584" s="124" t="str">
        <f t="shared" si="147"/>
        <v/>
      </c>
      <c r="F1584" s="124" t="str">
        <f t="shared" si="148"/>
        <v/>
      </c>
      <c r="G1584" s="125"/>
      <c r="H1584" s="124">
        <f t="shared" si="149"/>
        <v>0</v>
      </c>
    </row>
    <row r="1585" spans="2:8" ht="15" hidden="1" customHeight="1">
      <c r="B1585" s="126" t="str">
        <f t="shared" si="145"/>
        <v/>
      </c>
      <c r="C1585" s="127" t="str">
        <f t="shared" si="144"/>
        <v/>
      </c>
      <c r="D1585" s="123" t="str">
        <f t="shared" si="146"/>
        <v/>
      </c>
      <c r="E1585" s="124" t="str">
        <f t="shared" si="147"/>
        <v/>
      </c>
      <c r="F1585" s="124" t="str">
        <f t="shared" si="148"/>
        <v/>
      </c>
      <c r="G1585" s="125"/>
      <c r="H1585" s="124">
        <f t="shared" si="149"/>
        <v>0</v>
      </c>
    </row>
    <row r="1586" spans="2:8" ht="15" hidden="1" customHeight="1">
      <c r="B1586" s="126" t="str">
        <f t="shared" si="145"/>
        <v/>
      </c>
      <c r="C1586" s="127" t="str">
        <f t="shared" si="144"/>
        <v/>
      </c>
      <c r="D1586" s="123" t="str">
        <f t="shared" si="146"/>
        <v/>
      </c>
      <c r="E1586" s="124" t="str">
        <f t="shared" si="147"/>
        <v/>
      </c>
      <c r="F1586" s="124" t="str">
        <f t="shared" si="148"/>
        <v/>
      </c>
      <c r="G1586" s="125"/>
      <c r="H1586" s="124">
        <f t="shared" si="149"/>
        <v>0</v>
      </c>
    </row>
    <row r="1587" spans="2:8" ht="15" hidden="1" customHeight="1">
      <c r="B1587" s="126" t="str">
        <f t="shared" si="145"/>
        <v/>
      </c>
      <c r="C1587" s="127" t="str">
        <f t="shared" si="144"/>
        <v/>
      </c>
      <c r="D1587" s="123" t="str">
        <f t="shared" si="146"/>
        <v/>
      </c>
      <c r="E1587" s="124" t="str">
        <f t="shared" si="147"/>
        <v/>
      </c>
      <c r="F1587" s="124" t="str">
        <f t="shared" si="148"/>
        <v/>
      </c>
      <c r="G1587" s="125"/>
      <c r="H1587" s="124">
        <f t="shared" si="149"/>
        <v>0</v>
      </c>
    </row>
    <row r="1588" spans="2:8" ht="15" hidden="1" customHeight="1">
      <c r="B1588" s="126" t="str">
        <f t="shared" si="145"/>
        <v/>
      </c>
      <c r="C1588" s="127" t="str">
        <f t="shared" si="144"/>
        <v/>
      </c>
      <c r="D1588" s="123" t="str">
        <f t="shared" si="146"/>
        <v/>
      </c>
      <c r="E1588" s="124" t="str">
        <f t="shared" si="147"/>
        <v/>
      </c>
      <c r="F1588" s="124" t="str">
        <f t="shared" si="148"/>
        <v/>
      </c>
      <c r="G1588" s="125"/>
      <c r="H1588" s="124">
        <f t="shared" si="149"/>
        <v>0</v>
      </c>
    </row>
    <row r="1589" spans="2:8" ht="15" hidden="1" customHeight="1">
      <c r="B1589" s="126" t="str">
        <f t="shared" si="145"/>
        <v/>
      </c>
      <c r="C1589" s="127" t="str">
        <f t="shared" si="144"/>
        <v/>
      </c>
      <c r="D1589" s="123" t="str">
        <f t="shared" si="146"/>
        <v/>
      </c>
      <c r="E1589" s="124" t="str">
        <f t="shared" si="147"/>
        <v/>
      </c>
      <c r="F1589" s="124" t="str">
        <f t="shared" si="148"/>
        <v/>
      </c>
      <c r="G1589" s="125"/>
      <c r="H1589" s="124">
        <f t="shared" si="149"/>
        <v>0</v>
      </c>
    </row>
    <row r="1590" spans="2:8" ht="15" hidden="1" customHeight="1">
      <c r="B1590" s="126" t="str">
        <f t="shared" si="145"/>
        <v/>
      </c>
      <c r="C1590" s="127" t="str">
        <f t="shared" si="144"/>
        <v/>
      </c>
      <c r="D1590" s="123" t="str">
        <f t="shared" si="146"/>
        <v/>
      </c>
      <c r="E1590" s="124" t="str">
        <f t="shared" si="147"/>
        <v/>
      </c>
      <c r="F1590" s="124" t="str">
        <f t="shared" si="148"/>
        <v/>
      </c>
      <c r="G1590" s="125"/>
      <c r="H1590" s="124">
        <f t="shared" si="149"/>
        <v>0</v>
      </c>
    </row>
    <row r="1591" spans="2:8" ht="15" hidden="1" customHeight="1">
      <c r="B1591" s="126" t="str">
        <f t="shared" si="145"/>
        <v/>
      </c>
      <c r="C1591" s="127" t="str">
        <f t="shared" si="144"/>
        <v/>
      </c>
      <c r="D1591" s="123" t="str">
        <f t="shared" si="146"/>
        <v/>
      </c>
      <c r="E1591" s="124" t="str">
        <f t="shared" si="147"/>
        <v/>
      </c>
      <c r="F1591" s="124" t="str">
        <f t="shared" si="148"/>
        <v/>
      </c>
      <c r="G1591" s="125"/>
      <c r="H1591" s="124">
        <f t="shared" si="149"/>
        <v>0</v>
      </c>
    </row>
    <row r="1592" spans="2:8" ht="15" hidden="1" customHeight="1">
      <c r="B1592" s="126" t="str">
        <f t="shared" si="145"/>
        <v/>
      </c>
      <c r="C1592" s="127" t="str">
        <f t="shared" si="144"/>
        <v/>
      </c>
      <c r="D1592" s="123" t="str">
        <f t="shared" si="146"/>
        <v/>
      </c>
      <c r="E1592" s="124" t="str">
        <f t="shared" si="147"/>
        <v/>
      </c>
      <c r="F1592" s="124" t="str">
        <f t="shared" si="148"/>
        <v/>
      </c>
      <c r="G1592" s="125"/>
      <c r="H1592" s="124">
        <f t="shared" si="149"/>
        <v>0</v>
      </c>
    </row>
    <row r="1593" spans="2:8" ht="15" hidden="1" customHeight="1">
      <c r="B1593" s="126" t="str">
        <f t="shared" si="145"/>
        <v/>
      </c>
      <c r="C1593" s="127" t="str">
        <f t="shared" si="144"/>
        <v/>
      </c>
      <c r="D1593" s="123" t="str">
        <f t="shared" si="146"/>
        <v/>
      </c>
      <c r="E1593" s="124" t="str">
        <f t="shared" si="147"/>
        <v/>
      </c>
      <c r="F1593" s="124" t="str">
        <f t="shared" si="148"/>
        <v/>
      </c>
      <c r="G1593" s="125"/>
      <c r="H1593" s="124">
        <f t="shared" si="149"/>
        <v>0</v>
      </c>
    </row>
    <row r="1594" spans="2:8" ht="15" hidden="1" customHeight="1">
      <c r="B1594" s="126" t="str">
        <f t="shared" si="145"/>
        <v/>
      </c>
      <c r="C1594" s="127" t="str">
        <f t="shared" si="144"/>
        <v/>
      </c>
      <c r="D1594" s="123" t="str">
        <f t="shared" si="146"/>
        <v/>
      </c>
      <c r="E1594" s="124" t="str">
        <f t="shared" si="147"/>
        <v/>
      </c>
      <c r="F1594" s="124" t="str">
        <f t="shared" si="148"/>
        <v/>
      </c>
      <c r="G1594" s="125"/>
      <c r="H1594" s="124">
        <f t="shared" si="149"/>
        <v>0</v>
      </c>
    </row>
    <row r="1595" spans="2:8" ht="15" hidden="1" customHeight="1">
      <c r="B1595" s="126" t="str">
        <f t="shared" si="145"/>
        <v/>
      </c>
      <c r="C1595" s="127" t="str">
        <f t="shared" si="144"/>
        <v/>
      </c>
      <c r="D1595" s="123" t="str">
        <f t="shared" si="146"/>
        <v/>
      </c>
      <c r="E1595" s="124" t="str">
        <f t="shared" si="147"/>
        <v/>
      </c>
      <c r="F1595" s="124" t="str">
        <f t="shared" si="148"/>
        <v/>
      </c>
      <c r="G1595" s="125"/>
      <c r="H1595" s="124">
        <f t="shared" si="149"/>
        <v>0</v>
      </c>
    </row>
    <row r="1596" spans="2:8" ht="15" hidden="1" customHeight="1">
      <c r="B1596" s="126" t="str">
        <f t="shared" si="145"/>
        <v/>
      </c>
      <c r="C1596" s="127" t="str">
        <f t="shared" si="144"/>
        <v/>
      </c>
      <c r="D1596" s="123" t="str">
        <f t="shared" si="146"/>
        <v/>
      </c>
      <c r="E1596" s="124" t="str">
        <f t="shared" si="147"/>
        <v/>
      </c>
      <c r="F1596" s="124" t="str">
        <f t="shared" si="148"/>
        <v/>
      </c>
      <c r="G1596" s="125"/>
      <c r="H1596" s="124">
        <f t="shared" si="149"/>
        <v>0</v>
      </c>
    </row>
    <row r="1597" spans="2:8" ht="15" hidden="1" customHeight="1">
      <c r="B1597" s="126" t="str">
        <f t="shared" si="145"/>
        <v/>
      </c>
      <c r="C1597" s="127" t="str">
        <f t="shared" si="144"/>
        <v/>
      </c>
      <c r="D1597" s="123" t="str">
        <f t="shared" si="146"/>
        <v/>
      </c>
      <c r="E1597" s="124" t="str">
        <f t="shared" si="147"/>
        <v/>
      </c>
      <c r="F1597" s="124" t="str">
        <f t="shared" si="148"/>
        <v/>
      </c>
      <c r="G1597" s="125"/>
      <c r="H1597" s="124">
        <f t="shared" si="149"/>
        <v>0</v>
      </c>
    </row>
    <row r="1598" spans="2:8" ht="15" hidden="1" customHeight="1">
      <c r="B1598" s="126" t="str">
        <f t="shared" si="145"/>
        <v/>
      </c>
      <c r="C1598" s="127" t="str">
        <f t="shared" si="144"/>
        <v/>
      </c>
      <c r="D1598" s="123" t="str">
        <f t="shared" si="146"/>
        <v/>
      </c>
      <c r="E1598" s="124" t="str">
        <f t="shared" si="147"/>
        <v/>
      </c>
      <c r="F1598" s="124" t="str">
        <f t="shared" si="148"/>
        <v/>
      </c>
      <c r="G1598" s="125"/>
      <c r="H1598" s="124">
        <f t="shared" si="149"/>
        <v>0</v>
      </c>
    </row>
    <row r="1599" spans="2:8" ht="15" hidden="1" customHeight="1">
      <c r="B1599" s="126" t="str">
        <f t="shared" si="145"/>
        <v/>
      </c>
      <c r="C1599" s="127" t="str">
        <f t="shared" si="144"/>
        <v/>
      </c>
      <c r="D1599" s="123" t="str">
        <f t="shared" si="146"/>
        <v/>
      </c>
      <c r="E1599" s="124" t="str">
        <f t="shared" si="147"/>
        <v/>
      </c>
      <c r="F1599" s="124" t="str">
        <f t="shared" si="148"/>
        <v/>
      </c>
      <c r="G1599" s="125"/>
      <c r="H1599" s="124">
        <f t="shared" si="149"/>
        <v>0</v>
      </c>
    </row>
    <row r="1600" spans="2:8" ht="15" hidden="1" customHeight="1">
      <c r="B1600" s="126" t="str">
        <f t="shared" si="145"/>
        <v/>
      </c>
      <c r="C1600" s="127" t="str">
        <f t="shared" si="144"/>
        <v/>
      </c>
      <c r="D1600" s="123" t="str">
        <f t="shared" si="146"/>
        <v/>
      </c>
      <c r="E1600" s="124" t="str">
        <f t="shared" si="147"/>
        <v/>
      </c>
      <c r="F1600" s="124" t="str">
        <f t="shared" si="148"/>
        <v/>
      </c>
      <c r="G1600" s="125"/>
      <c r="H1600" s="124">
        <f t="shared" si="149"/>
        <v>0</v>
      </c>
    </row>
    <row r="1601" spans="2:8" ht="15" hidden="1" customHeight="1">
      <c r="B1601" s="126" t="str">
        <f t="shared" si="145"/>
        <v/>
      </c>
      <c r="C1601" s="127" t="str">
        <f t="shared" si="144"/>
        <v/>
      </c>
      <c r="D1601" s="123" t="str">
        <f t="shared" si="146"/>
        <v/>
      </c>
      <c r="E1601" s="124" t="str">
        <f t="shared" si="147"/>
        <v/>
      </c>
      <c r="F1601" s="124" t="str">
        <f t="shared" si="148"/>
        <v/>
      </c>
      <c r="G1601" s="125"/>
      <c r="H1601" s="124">
        <f t="shared" si="149"/>
        <v>0</v>
      </c>
    </row>
    <row r="1602" spans="2:8" ht="15" hidden="1" customHeight="1">
      <c r="B1602" s="126" t="str">
        <f t="shared" si="145"/>
        <v/>
      </c>
      <c r="C1602" s="127" t="str">
        <f t="shared" si="144"/>
        <v/>
      </c>
      <c r="D1602" s="123" t="str">
        <f t="shared" si="146"/>
        <v/>
      </c>
      <c r="E1602" s="124" t="str">
        <f t="shared" si="147"/>
        <v/>
      </c>
      <c r="F1602" s="124" t="str">
        <f t="shared" si="148"/>
        <v/>
      </c>
      <c r="G1602" s="125"/>
      <c r="H1602" s="124">
        <f t="shared" si="149"/>
        <v>0</v>
      </c>
    </row>
    <row r="1603" spans="2:8" ht="15" hidden="1" customHeight="1">
      <c r="B1603" s="126" t="str">
        <f t="shared" si="145"/>
        <v/>
      </c>
      <c r="C1603" s="127" t="str">
        <f t="shared" si="144"/>
        <v/>
      </c>
      <c r="D1603" s="123" t="str">
        <f t="shared" si="146"/>
        <v/>
      </c>
      <c r="E1603" s="124" t="str">
        <f t="shared" si="147"/>
        <v/>
      </c>
      <c r="F1603" s="124" t="str">
        <f t="shared" si="148"/>
        <v/>
      </c>
      <c r="G1603" s="125"/>
      <c r="H1603" s="124">
        <f t="shared" si="149"/>
        <v>0</v>
      </c>
    </row>
    <row r="1604" spans="2:8" ht="15" hidden="1" customHeight="1">
      <c r="B1604" s="126" t="str">
        <f t="shared" si="145"/>
        <v/>
      </c>
      <c r="C1604" s="127" t="str">
        <f t="shared" si="144"/>
        <v/>
      </c>
      <c r="D1604" s="123" t="str">
        <f t="shared" si="146"/>
        <v/>
      </c>
      <c r="E1604" s="124" t="str">
        <f t="shared" si="147"/>
        <v/>
      </c>
      <c r="F1604" s="124" t="str">
        <f t="shared" si="148"/>
        <v/>
      </c>
      <c r="G1604" s="125"/>
      <c r="H1604" s="124">
        <f t="shared" si="149"/>
        <v>0</v>
      </c>
    </row>
    <row r="1605" spans="2:8" ht="15" hidden="1" customHeight="1">
      <c r="B1605" s="126" t="str">
        <f t="shared" si="145"/>
        <v/>
      </c>
      <c r="C1605" s="127" t="str">
        <f t="shared" si="144"/>
        <v/>
      </c>
      <c r="D1605" s="123" t="str">
        <f t="shared" si="146"/>
        <v/>
      </c>
      <c r="E1605" s="124" t="str">
        <f t="shared" si="147"/>
        <v/>
      </c>
      <c r="F1605" s="124" t="str">
        <f t="shared" si="148"/>
        <v/>
      </c>
      <c r="G1605" s="125"/>
      <c r="H1605" s="124">
        <f t="shared" si="149"/>
        <v>0</v>
      </c>
    </row>
    <row r="1606" spans="2:8" ht="15" hidden="1" customHeight="1">
      <c r="B1606" s="126" t="str">
        <f t="shared" si="145"/>
        <v/>
      </c>
      <c r="C1606" s="127" t="str">
        <f t="shared" si="144"/>
        <v/>
      </c>
      <c r="D1606" s="123" t="str">
        <f t="shared" si="146"/>
        <v/>
      </c>
      <c r="E1606" s="124" t="str">
        <f t="shared" si="147"/>
        <v/>
      </c>
      <c r="F1606" s="124" t="str">
        <f t="shared" si="148"/>
        <v/>
      </c>
      <c r="G1606" s="125"/>
      <c r="H1606" s="124">
        <f t="shared" si="149"/>
        <v>0</v>
      </c>
    </row>
    <row r="1607" spans="2:8" ht="15" hidden="1" customHeight="1">
      <c r="B1607" s="126" t="str">
        <f t="shared" si="145"/>
        <v/>
      </c>
      <c r="C1607" s="127" t="str">
        <f t="shared" si="144"/>
        <v/>
      </c>
      <c r="D1607" s="123" t="str">
        <f t="shared" si="146"/>
        <v/>
      </c>
      <c r="E1607" s="124" t="str">
        <f t="shared" si="147"/>
        <v/>
      </c>
      <c r="F1607" s="124" t="str">
        <f t="shared" si="148"/>
        <v/>
      </c>
      <c r="G1607" s="125"/>
      <c r="H1607" s="124">
        <f t="shared" si="149"/>
        <v>0</v>
      </c>
    </row>
    <row r="1608" spans="2:8" ht="15" hidden="1" customHeight="1">
      <c r="B1608" s="126" t="str">
        <f t="shared" si="145"/>
        <v/>
      </c>
      <c r="C1608" s="127" t="str">
        <f t="shared" si="144"/>
        <v/>
      </c>
      <c r="D1608" s="123" t="str">
        <f t="shared" si="146"/>
        <v/>
      </c>
      <c r="E1608" s="124" t="str">
        <f t="shared" si="147"/>
        <v/>
      </c>
      <c r="F1608" s="124" t="str">
        <f t="shared" si="148"/>
        <v/>
      </c>
      <c r="G1608" s="125"/>
      <c r="H1608" s="124">
        <f t="shared" si="149"/>
        <v>0</v>
      </c>
    </row>
    <row r="1609" spans="2:8" ht="15" hidden="1" customHeight="1">
      <c r="B1609" s="126" t="str">
        <f t="shared" si="145"/>
        <v/>
      </c>
      <c r="C1609" s="127" t="str">
        <f t="shared" si="144"/>
        <v/>
      </c>
      <c r="D1609" s="123" t="str">
        <f t="shared" si="146"/>
        <v/>
      </c>
      <c r="E1609" s="124" t="str">
        <f t="shared" si="147"/>
        <v/>
      </c>
      <c r="F1609" s="124" t="str">
        <f t="shared" si="148"/>
        <v/>
      </c>
      <c r="G1609" s="125"/>
      <c r="H1609" s="124">
        <f t="shared" si="149"/>
        <v>0</v>
      </c>
    </row>
    <row r="1610" spans="2:8" ht="15" hidden="1" customHeight="1">
      <c r="B1610" s="126" t="str">
        <f t="shared" si="145"/>
        <v/>
      </c>
      <c r="C1610" s="127" t="str">
        <f t="shared" si="144"/>
        <v/>
      </c>
      <c r="D1610" s="123" t="str">
        <f t="shared" si="146"/>
        <v/>
      </c>
      <c r="E1610" s="124" t="str">
        <f t="shared" si="147"/>
        <v/>
      </c>
      <c r="F1610" s="124" t="str">
        <f t="shared" si="148"/>
        <v/>
      </c>
      <c r="G1610" s="125"/>
      <c r="H1610" s="124">
        <f t="shared" si="149"/>
        <v>0</v>
      </c>
    </row>
    <row r="1611" spans="2:8" ht="15" hidden="1" customHeight="1">
      <c r="B1611" s="126" t="str">
        <f t="shared" si="145"/>
        <v/>
      </c>
      <c r="C1611" s="127" t="str">
        <f t="shared" si="144"/>
        <v/>
      </c>
      <c r="D1611" s="123" t="str">
        <f t="shared" si="146"/>
        <v/>
      </c>
      <c r="E1611" s="124" t="str">
        <f t="shared" si="147"/>
        <v/>
      </c>
      <c r="F1611" s="124" t="str">
        <f t="shared" si="148"/>
        <v/>
      </c>
      <c r="G1611" s="125"/>
      <c r="H1611" s="124">
        <f t="shared" si="149"/>
        <v>0</v>
      </c>
    </row>
    <row r="1612" spans="2:8" ht="15" hidden="1" customHeight="1">
      <c r="B1612" s="126" t="str">
        <f t="shared" si="145"/>
        <v/>
      </c>
      <c r="C1612" s="127" t="str">
        <f t="shared" si="144"/>
        <v/>
      </c>
      <c r="D1612" s="123" t="str">
        <f t="shared" si="146"/>
        <v/>
      </c>
      <c r="E1612" s="124" t="str">
        <f t="shared" si="147"/>
        <v/>
      </c>
      <c r="F1612" s="124" t="str">
        <f t="shared" si="148"/>
        <v/>
      </c>
      <c r="G1612" s="125"/>
      <c r="H1612" s="124">
        <f t="shared" si="149"/>
        <v>0</v>
      </c>
    </row>
    <row r="1613" spans="2:8" ht="15" hidden="1" customHeight="1">
      <c r="B1613" s="126" t="str">
        <f t="shared" si="145"/>
        <v/>
      </c>
      <c r="C1613" s="127" t="str">
        <f t="shared" si="144"/>
        <v/>
      </c>
      <c r="D1613" s="123" t="str">
        <f t="shared" si="146"/>
        <v/>
      </c>
      <c r="E1613" s="124" t="str">
        <f t="shared" si="147"/>
        <v/>
      </c>
      <c r="F1613" s="124" t="str">
        <f t="shared" si="148"/>
        <v/>
      </c>
      <c r="G1613" s="125"/>
      <c r="H1613" s="124">
        <f t="shared" si="149"/>
        <v>0</v>
      </c>
    </row>
    <row r="1614" spans="2:8" ht="15" hidden="1" customHeight="1">
      <c r="B1614" s="126" t="str">
        <f t="shared" si="145"/>
        <v/>
      </c>
      <c r="C1614" s="127" t="str">
        <f t="shared" si="144"/>
        <v/>
      </c>
      <c r="D1614" s="123" t="str">
        <f t="shared" si="146"/>
        <v/>
      </c>
      <c r="E1614" s="124" t="str">
        <f t="shared" si="147"/>
        <v/>
      </c>
      <c r="F1614" s="124" t="str">
        <f t="shared" si="148"/>
        <v/>
      </c>
      <c r="G1614" s="125"/>
      <c r="H1614" s="124">
        <f t="shared" si="149"/>
        <v>0</v>
      </c>
    </row>
    <row r="1615" spans="2:8" ht="15" hidden="1" customHeight="1">
      <c r="B1615" s="126" t="str">
        <f t="shared" si="145"/>
        <v/>
      </c>
      <c r="C1615" s="127" t="str">
        <f t="shared" si="144"/>
        <v/>
      </c>
      <c r="D1615" s="123" t="str">
        <f t="shared" si="146"/>
        <v/>
      </c>
      <c r="E1615" s="124" t="str">
        <f t="shared" si="147"/>
        <v/>
      </c>
      <c r="F1615" s="124" t="str">
        <f t="shared" si="148"/>
        <v/>
      </c>
      <c r="G1615" s="125"/>
      <c r="H1615" s="124">
        <f t="shared" si="149"/>
        <v>0</v>
      </c>
    </row>
    <row r="1616" spans="2:8" ht="15" hidden="1" customHeight="1">
      <c r="B1616" s="126" t="str">
        <f t="shared" si="145"/>
        <v/>
      </c>
      <c r="C1616" s="127" t="str">
        <f t="shared" si="144"/>
        <v/>
      </c>
      <c r="D1616" s="123" t="str">
        <f t="shared" si="146"/>
        <v/>
      </c>
      <c r="E1616" s="124" t="str">
        <f t="shared" si="147"/>
        <v/>
      </c>
      <c r="F1616" s="124" t="str">
        <f t="shared" si="148"/>
        <v/>
      </c>
      <c r="G1616" s="125"/>
      <c r="H1616" s="124">
        <f t="shared" si="149"/>
        <v>0</v>
      </c>
    </row>
    <row r="1617" spans="2:8" ht="15" hidden="1" customHeight="1">
      <c r="B1617" s="126" t="str">
        <f t="shared" si="145"/>
        <v/>
      </c>
      <c r="C1617" s="127" t="str">
        <f t="shared" si="144"/>
        <v/>
      </c>
      <c r="D1617" s="123" t="str">
        <f t="shared" si="146"/>
        <v/>
      </c>
      <c r="E1617" s="124" t="str">
        <f t="shared" si="147"/>
        <v/>
      </c>
      <c r="F1617" s="124" t="str">
        <f t="shared" si="148"/>
        <v/>
      </c>
      <c r="G1617" s="125"/>
      <c r="H1617" s="124">
        <f t="shared" si="149"/>
        <v>0</v>
      </c>
    </row>
    <row r="1618" spans="2:8" ht="15" hidden="1" customHeight="1">
      <c r="B1618" s="126" t="str">
        <f t="shared" si="145"/>
        <v/>
      </c>
      <c r="C1618" s="127" t="str">
        <f t="shared" si="144"/>
        <v/>
      </c>
      <c r="D1618" s="123" t="str">
        <f t="shared" si="146"/>
        <v/>
      </c>
      <c r="E1618" s="124" t="str">
        <f t="shared" si="147"/>
        <v/>
      </c>
      <c r="F1618" s="124" t="str">
        <f t="shared" si="148"/>
        <v/>
      </c>
      <c r="G1618" s="125"/>
      <c r="H1618" s="124">
        <f t="shared" si="149"/>
        <v>0</v>
      </c>
    </row>
    <row r="1619" spans="2:8" ht="15" hidden="1" customHeight="1">
      <c r="B1619" s="126" t="str">
        <f t="shared" si="145"/>
        <v/>
      </c>
      <c r="C1619" s="127" t="str">
        <f t="shared" si="144"/>
        <v/>
      </c>
      <c r="D1619" s="123" t="str">
        <f t="shared" si="146"/>
        <v/>
      </c>
      <c r="E1619" s="124" t="str">
        <f t="shared" si="147"/>
        <v/>
      </c>
      <c r="F1619" s="124" t="str">
        <f t="shared" si="148"/>
        <v/>
      </c>
      <c r="G1619" s="125"/>
      <c r="H1619" s="124">
        <f t="shared" si="149"/>
        <v>0</v>
      </c>
    </row>
    <row r="1620" spans="2:8" ht="15" hidden="1" customHeight="1">
      <c r="B1620" s="126" t="str">
        <f t="shared" si="145"/>
        <v/>
      </c>
      <c r="C1620" s="127" t="str">
        <f t="shared" si="144"/>
        <v/>
      </c>
      <c r="D1620" s="123" t="str">
        <f t="shared" si="146"/>
        <v/>
      </c>
      <c r="E1620" s="124" t="str">
        <f t="shared" si="147"/>
        <v/>
      </c>
      <c r="F1620" s="124" t="str">
        <f t="shared" si="148"/>
        <v/>
      </c>
      <c r="G1620" s="125"/>
      <c r="H1620" s="124">
        <f t="shared" si="149"/>
        <v>0</v>
      </c>
    </row>
    <row r="1621" spans="2:8" ht="15" hidden="1" customHeight="1">
      <c r="B1621" s="126" t="str">
        <f t="shared" si="145"/>
        <v/>
      </c>
      <c r="C1621" s="127" t="str">
        <f t="shared" si="144"/>
        <v/>
      </c>
      <c r="D1621" s="123" t="str">
        <f t="shared" si="146"/>
        <v/>
      </c>
      <c r="E1621" s="124" t="str">
        <f t="shared" si="147"/>
        <v/>
      </c>
      <c r="F1621" s="124" t="str">
        <f t="shared" si="148"/>
        <v/>
      </c>
      <c r="G1621" s="125"/>
      <c r="H1621" s="124">
        <f t="shared" si="149"/>
        <v>0</v>
      </c>
    </row>
    <row r="1622" spans="2:8" ht="15" hidden="1" customHeight="1">
      <c r="B1622" s="126" t="str">
        <f t="shared" si="145"/>
        <v/>
      </c>
      <c r="C1622" s="127" t="str">
        <f t="shared" si="144"/>
        <v/>
      </c>
      <c r="D1622" s="123" t="str">
        <f t="shared" si="146"/>
        <v/>
      </c>
      <c r="E1622" s="124" t="str">
        <f t="shared" si="147"/>
        <v/>
      </c>
      <c r="F1622" s="124" t="str">
        <f t="shared" si="148"/>
        <v/>
      </c>
      <c r="G1622" s="125"/>
      <c r="H1622" s="124">
        <f t="shared" si="149"/>
        <v>0</v>
      </c>
    </row>
    <row r="1623" spans="2:8" ht="15" hidden="1" customHeight="1">
      <c r="B1623" s="126" t="str">
        <f t="shared" si="145"/>
        <v/>
      </c>
      <c r="C1623" s="127" t="str">
        <f t="shared" si="144"/>
        <v/>
      </c>
      <c r="D1623" s="123" t="str">
        <f t="shared" si="146"/>
        <v/>
      </c>
      <c r="E1623" s="124" t="str">
        <f t="shared" si="147"/>
        <v/>
      </c>
      <c r="F1623" s="124" t="str">
        <f t="shared" si="148"/>
        <v/>
      </c>
      <c r="G1623" s="125"/>
      <c r="H1623" s="124">
        <f t="shared" si="149"/>
        <v>0</v>
      </c>
    </row>
    <row r="1624" spans="2:8" ht="15" hidden="1" customHeight="1">
      <c r="B1624" s="126" t="str">
        <f t="shared" si="145"/>
        <v/>
      </c>
      <c r="C1624" s="127" t="str">
        <f t="shared" si="144"/>
        <v/>
      </c>
      <c r="D1624" s="123" t="str">
        <f t="shared" si="146"/>
        <v/>
      </c>
      <c r="E1624" s="124" t="str">
        <f t="shared" si="147"/>
        <v/>
      </c>
      <c r="F1624" s="124" t="str">
        <f t="shared" si="148"/>
        <v/>
      </c>
      <c r="G1624" s="125"/>
      <c r="H1624" s="124">
        <f t="shared" si="149"/>
        <v>0</v>
      </c>
    </row>
    <row r="1625" spans="2:8" ht="15" hidden="1" customHeight="1">
      <c r="B1625" s="126" t="str">
        <f t="shared" si="145"/>
        <v/>
      </c>
      <c r="C1625" s="127" t="str">
        <f t="shared" si="144"/>
        <v/>
      </c>
      <c r="D1625" s="123" t="str">
        <f t="shared" si="146"/>
        <v/>
      </c>
      <c r="E1625" s="124" t="str">
        <f t="shared" si="147"/>
        <v/>
      </c>
      <c r="F1625" s="124" t="str">
        <f t="shared" si="148"/>
        <v/>
      </c>
      <c r="G1625" s="125"/>
      <c r="H1625" s="124">
        <f t="shared" si="149"/>
        <v>0</v>
      </c>
    </row>
    <row r="1626" spans="2:8" ht="15" hidden="1" customHeight="1">
      <c r="B1626" s="126" t="str">
        <f t="shared" si="145"/>
        <v/>
      </c>
      <c r="C1626" s="127" t="str">
        <f t="shared" ref="C1626:C1689" si="150">IF(B1626="","",IF(B1626&lt;=$D$16,IF(payments_per_year=26,DATE(YEAR(start_date),MONTH(start_date),DAY(start_date)+14*B1626),IF(payments_per_year=52,DATE(YEAR(start_date),MONTH(start_date),DAY(start_date)+7*B1626),DATE(YEAR(start_date),MONTH(start_date)+B1626*12/$D$11,DAY(start_date)))),""))</f>
        <v/>
      </c>
      <c r="D1626" s="123" t="str">
        <f t="shared" si="146"/>
        <v/>
      </c>
      <c r="E1626" s="124" t="str">
        <f t="shared" si="147"/>
        <v/>
      </c>
      <c r="F1626" s="124" t="str">
        <f t="shared" si="148"/>
        <v/>
      </c>
      <c r="G1626" s="125"/>
      <c r="H1626" s="124">
        <f t="shared" si="149"/>
        <v>0</v>
      </c>
    </row>
    <row r="1627" spans="2:8" ht="15" hidden="1" customHeight="1">
      <c r="B1627" s="126" t="str">
        <f t="shared" si="145"/>
        <v/>
      </c>
      <c r="C1627" s="127" t="str">
        <f t="shared" si="150"/>
        <v/>
      </c>
      <c r="D1627" s="123" t="str">
        <f t="shared" si="146"/>
        <v/>
      </c>
      <c r="E1627" s="124" t="str">
        <f t="shared" si="147"/>
        <v/>
      </c>
      <c r="F1627" s="124" t="str">
        <f t="shared" si="148"/>
        <v/>
      </c>
      <c r="G1627" s="125"/>
      <c r="H1627" s="124">
        <f t="shared" si="149"/>
        <v>0</v>
      </c>
    </row>
    <row r="1628" spans="2:8" ht="15" hidden="1" customHeight="1">
      <c r="B1628" s="126" t="str">
        <f t="shared" si="145"/>
        <v/>
      </c>
      <c r="C1628" s="127" t="str">
        <f t="shared" si="150"/>
        <v/>
      </c>
      <c r="D1628" s="123" t="str">
        <f t="shared" si="146"/>
        <v/>
      </c>
      <c r="E1628" s="124" t="str">
        <f t="shared" si="147"/>
        <v/>
      </c>
      <c r="F1628" s="124" t="str">
        <f t="shared" si="148"/>
        <v/>
      </c>
      <c r="G1628" s="125"/>
      <c r="H1628" s="124">
        <f t="shared" si="149"/>
        <v>0</v>
      </c>
    </row>
    <row r="1629" spans="2:8" ht="15" hidden="1" customHeight="1">
      <c r="B1629" s="126" t="str">
        <f t="shared" ref="B1629:B1692" si="151">IF(B1628&lt;$D$16,IF(H1628&gt;0,B1628+1,""),"")</f>
        <v/>
      </c>
      <c r="C1629" s="127" t="str">
        <f t="shared" si="150"/>
        <v/>
      </c>
      <c r="D1629" s="123" t="str">
        <f t="shared" ref="D1629:D1692" si="152">IF(C1629="","",IF($D$15+F1629&gt;H1628,ROUND(H1628+F1629,2),$D$15))</f>
        <v/>
      </c>
      <c r="E1629" s="124" t="str">
        <f t="shared" ref="E1629:E1692" si="153">IF(C1629="","",D1629-F1629)</f>
        <v/>
      </c>
      <c r="F1629" s="124" t="str">
        <f t="shared" ref="F1629:F1692" si="154">IF(C1629="","",ROUND(H1628*$D$9/payments_per_year,2))</f>
        <v/>
      </c>
      <c r="G1629" s="125"/>
      <c r="H1629" s="124">
        <f t="shared" ref="H1629:H1692" si="155">IF(B1629="",0,ROUND(H1628-E1629-G1629,2))</f>
        <v>0</v>
      </c>
    </row>
    <row r="1630" spans="2:8" ht="15" hidden="1" customHeight="1">
      <c r="B1630" s="126" t="str">
        <f t="shared" si="151"/>
        <v/>
      </c>
      <c r="C1630" s="127" t="str">
        <f t="shared" si="150"/>
        <v/>
      </c>
      <c r="D1630" s="123" t="str">
        <f t="shared" si="152"/>
        <v/>
      </c>
      <c r="E1630" s="124" t="str">
        <f t="shared" si="153"/>
        <v/>
      </c>
      <c r="F1630" s="124" t="str">
        <f t="shared" si="154"/>
        <v/>
      </c>
      <c r="G1630" s="125"/>
      <c r="H1630" s="124">
        <f t="shared" si="155"/>
        <v>0</v>
      </c>
    </row>
    <row r="1631" spans="2:8" ht="15" hidden="1" customHeight="1">
      <c r="B1631" s="126" t="str">
        <f t="shared" si="151"/>
        <v/>
      </c>
      <c r="C1631" s="127" t="str">
        <f t="shared" si="150"/>
        <v/>
      </c>
      <c r="D1631" s="123" t="str">
        <f t="shared" si="152"/>
        <v/>
      </c>
      <c r="E1631" s="124" t="str">
        <f t="shared" si="153"/>
        <v/>
      </c>
      <c r="F1631" s="124" t="str">
        <f t="shared" si="154"/>
        <v/>
      </c>
      <c r="G1631" s="125"/>
      <c r="H1631" s="124">
        <f t="shared" si="155"/>
        <v>0</v>
      </c>
    </row>
    <row r="1632" spans="2:8" ht="15" hidden="1" customHeight="1">
      <c r="B1632" s="126" t="str">
        <f t="shared" si="151"/>
        <v/>
      </c>
      <c r="C1632" s="127" t="str">
        <f t="shared" si="150"/>
        <v/>
      </c>
      <c r="D1632" s="123" t="str">
        <f t="shared" si="152"/>
        <v/>
      </c>
      <c r="E1632" s="124" t="str">
        <f t="shared" si="153"/>
        <v/>
      </c>
      <c r="F1632" s="124" t="str">
        <f t="shared" si="154"/>
        <v/>
      </c>
      <c r="G1632" s="125"/>
      <c r="H1632" s="124">
        <f t="shared" si="155"/>
        <v>0</v>
      </c>
    </row>
    <row r="1633" spans="2:8" ht="15" hidden="1" customHeight="1">
      <c r="B1633" s="126" t="str">
        <f t="shared" si="151"/>
        <v/>
      </c>
      <c r="C1633" s="127" t="str">
        <f t="shared" si="150"/>
        <v/>
      </c>
      <c r="D1633" s="123" t="str">
        <f t="shared" si="152"/>
        <v/>
      </c>
      <c r="E1633" s="124" t="str">
        <f t="shared" si="153"/>
        <v/>
      </c>
      <c r="F1633" s="124" t="str">
        <f t="shared" si="154"/>
        <v/>
      </c>
      <c r="G1633" s="125"/>
      <c r="H1633" s="124">
        <f t="shared" si="155"/>
        <v>0</v>
      </c>
    </row>
    <row r="1634" spans="2:8" ht="15" hidden="1" customHeight="1">
      <c r="B1634" s="126" t="str">
        <f t="shared" si="151"/>
        <v/>
      </c>
      <c r="C1634" s="127" t="str">
        <f t="shared" si="150"/>
        <v/>
      </c>
      <c r="D1634" s="123" t="str">
        <f t="shared" si="152"/>
        <v/>
      </c>
      <c r="E1634" s="124" t="str">
        <f t="shared" si="153"/>
        <v/>
      </c>
      <c r="F1634" s="124" t="str">
        <f t="shared" si="154"/>
        <v/>
      </c>
      <c r="G1634" s="125"/>
      <c r="H1634" s="124">
        <f t="shared" si="155"/>
        <v>0</v>
      </c>
    </row>
    <row r="1635" spans="2:8" ht="15" hidden="1" customHeight="1">
      <c r="B1635" s="126" t="str">
        <f t="shared" si="151"/>
        <v/>
      </c>
      <c r="C1635" s="127" t="str">
        <f t="shared" si="150"/>
        <v/>
      </c>
      <c r="D1635" s="123" t="str">
        <f t="shared" si="152"/>
        <v/>
      </c>
      <c r="E1635" s="124" t="str">
        <f t="shared" si="153"/>
        <v/>
      </c>
      <c r="F1635" s="124" t="str">
        <f t="shared" si="154"/>
        <v/>
      </c>
      <c r="G1635" s="125"/>
      <c r="H1635" s="124">
        <f t="shared" si="155"/>
        <v>0</v>
      </c>
    </row>
    <row r="1636" spans="2:8" ht="15" hidden="1" customHeight="1">
      <c r="B1636" s="126" t="str">
        <f t="shared" si="151"/>
        <v/>
      </c>
      <c r="C1636" s="127" t="str">
        <f t="shared" si="150"/>
        <v/>
      </c>
      <c r="D1636" s="123" t="str">
        <f t="shared" si="152"/>
        <v/>
      </c>
      <c r="E1636" s="124" t="str">
        <f t="shared" si="153"/>
        <v/>
      </c>
      <c r="F1636" s="124" t="str">
        <f t="shared" si="154"/>
        <v/>
      </c>
      <c r="G1636" s="125"/>
      <c r="H1636" s="124">
        <f t="shared" si="155"/>
        <v>0</v>
      </c>
    </row>
    <row r="1637" spans="2:8" ht="15" hidden="1" customHeight="1">
      <c r="B1637" s="126" t="str">
        <f t="shared" si="151"/>
        <v/>
      </c>
      <c r="C1637" s="127" t="str">
        <f t="shared" si="150"/>
        <v/>
      </c>
      <c r="D1637" s="123" t="str">
        <f t="shared" si="152"/>
        <v/>
      </c>
      <c r="E1637" s="124" t="str">
        <f t="shared" si="153"/>
        <v/>
      </c>
      <c r="F1637" s="124" t="str">
        <f t="shared" si="154"/>
        <v/>
      </c>
      <c r="G1637" s="125"/>
      <c r="H1637" s="124">
        <f t="shared" si="155"/>
        <v>0</v>
      </c>
    </row>
    <row r="1638" spans="2:8" ht="15" hidden="1" customHeight="1">
      <c r="B1638" s="126" t="str">
        <f t="shared" si="151"/>
        <v/>
      </c>
      <c r="C1638" s="127" t="str">
        <f t="shared" si="150"/>
        <v/>
      </c>
      <c r="D1638" s="123" t="str">
        <f t="shared" si="152"/>
        <v/>
      </c>
      <c r="E1638" s="124" t="str">
        <f t="shared" si="153"/>
        <v/>
      </c>
      <c r="F1638" s="124" t="str">
        <f t="shared" si="154"/>
        <v/>
      </c>
      <c r="G1638" s="125"/>
      <c r="H1638" s="124">
        <f t="shared" si="155"/>
        <v>0</v>
      </c>
    </row>
    <row r="1639" spans="2:8" ht="15" hidden="1" customHeight="1">
      <c r="B1639" s="126" t="str">
        <f t="shared" si="151"/>
        <v/>
      </c>
      <c r="C1639" s="127" t="str">
        <f t="shared" si="150"/>
        <v/>
      </c>
      <c r="D1639" s="123" t="str">
        <f t="shared" si="152"/>
        <v/>
      </c>
      <c r="E1639" s="124" t="str">
        <f t="shared" si="153"/>
        <v/>
      </c>
      <c r="F1639" s="124" t="str">
        <f t="shared" si="154"/>
        <v/>
      </c>
      <c r="G1639" s="125"/>
      <c r="H1639" s="124">
        <f t="shared" si="155"/>
        <v>0</v>
      </c>
    </row>
    <row r="1640" spans="2:8" ht="15" hidden="1" customHeight="1">
      <c r="B1640" s="126" t="str">
        <f t="shared" si="151"/>
        <v/>
      </c>
      <c r="C1640" s="127" t="str">
        <f t="shared" si="150"/>
        <v/>
      </c>
      <c r="D1640" s="123" t="str">
        <f t="shared" si="152"/>
        <v/>
      </c>
      <c r="E1640" s="124" t="str">
        <f t="shared" si="153"/>
        <v/>
      </c>
      <c r="F1640" s="124" t="str">
        <f t="shared" si="154"/>
        <v/>
      </c>
      <c r="G1640" s="125"/>
      <c r="H1640" s="124">
        <f t="shared" si="155"/>
        <v>0</v>
      </c>
    </row>
    <row r="1641" spans="2:8" ht="15" hidden="1" customHeight="1">
      <c r="B1641" s="126" t="str">
        <f t="shared" si="151"/>
        <v/>
      </c>
      <c r="C1641" s="127" t="str">
        <f t="shared" si="150"/>
        <v/>
      </c>
      <c r="D1641" s="123" t="str">
        <f t="shared" si="152"/>
        <v/>
      </c>
      <c r="E1641" s="124" t="str">
        <f t="shared" si="153"/>
        <v/>
      </c>
      <c r="F1641" s="124" t="str">
        <f t="shared" si="154"/>
        <v/>
      </c>
      <c r="G1641" s="125"/>
      <c r="H1641" s="124">
        <f t="shared" si="155"/>
        <v>0</v>
      </c>
    </row>
    <row r="1642" spans="2:8" ht="15" hidden="1" customHeight="1">
      <c r="B1642" s="126" t="str">
        <f t="shared" si="151"/>
        <v/>
      </c>
      <c r="C1642" s="127" t="str">
        <f t="shared" si="150"/>
        <v/>
      </c>
      <c r="D1642" s="123" t="str">
        <f t="shared" si="152"/>
        <v/>
      </c>
      <c r="E1642" s="124" t="str">
        <f t="shared" si="153"/>
        <v/>
      </c>
      <c r="F1642" s="124" t="str">
        <f t="shared" si="154"/>
        <v/>
      </c>
      <c r="G1642" s="125"/>
      <c r="H1642" s="124">
        <f t="shared" si="155"/>
        <v>0</v>
      </c>
    </row>
    <row r="1643" spans="2:8" ht="15" hidden="1" customHeight="1">
      <c r="B1643" s="126" t="str">
        <f t="shared" si="151"/>
        <v/>
      </c>
      <c r="C1643" s="127" t="str">
        <f t="shared" si="150"/>
        <v/>
      </c>
      <c r="D1643" s="123" t="str">
        <f t="shared" si="152"/>
        <v/>
      </c>
      <c r="E1643" s="124" t="str">
        <f t="shared" si="153"/>
        <v/>
      </c>
      <c r="F1643" s="124" t="str">
        <f t="shared" si="154"/>
        <v/>
      </c>
      <c r="G1643" s="125"/>
      <c r="H1643" s="124">
        <f t="shared" si="155"/>
        <v>0</v>
      </c>
    </row>
    <row r="1644" spans="2:8" ht="15" hidden="1" customHeight="1">
      <c r="B1644" s="126" t="str">
        <f t="shared" si="151"/>
        <v/>
      </c>
      <c r="C1644" s="127" t="str">
        <f t="shared" si="150"/>
        <v/>
      </c>
      <c r="D1644" s="123" t="str">
        <f t="shared" si="152"/>
        <v/>
      </c>
      <c r="E1644" s="124" t="str">
        <f t="shared" si="153"/>
        <v/>
      </c>
      <c r="F1644" s="124" t="str">
        <f t="shared" si="154"/>
        <v/>
      </c>
      <c r="G1644" s="125"/>
      <c r="H1644" s="124">
        <f t="shared" si="155"/>
        <v>0</v>
      </c>
    </row>
    <row r="1645" spans="2:8" ht="15" hidden="1" customHeight="1">
      <c r="B1645" s="126" t="str">
        <f t="shared" si="151"/>
        <v/>
      </c>
      <c r="C1645" s="127" t="str">
        <f t="shared" si="150"/>
        <v/>
      </c>
      <c r="D1645" s="123" t="str">
        <f t="shared" si="152"/>
        <v/>
      </c>
      <c r="E1645" s="124" t="str">
        <f t="shared" si="153"/>
        <v/>
      </c>
      <c r="F1645" s="124" t="str">
        <f t="shared" si="154"/>
        <v/>
      </c>
      <c r="G1645" s="125"/>
      <c r="H1645" s="124">
        <f t="shared" si="155"/>
        <v>0</v>
      </c>
    </row>
    <row r="1646" spans="2:8" ht="15" hidden="1" customHeight="1">
      <c r="B1646" s="126" t="str">
        <f t="shared" si="151"/>
        <v/>
      </c>
      <c r="C1646" s="127" t="str">
        <f t="shared" si="150"/>
        <v/>
      </c>
      <c r="D1646" s="123" t="str">
        <f t="shared" si="152"/>
        <v/>
      </c>
      <c r="E1646" s="124" t="str">
        <f t="shared" si="153"/>
        <v/>
      </c>
      <c r="F1646" s="124" t="str">
        <f t="shared" si="154"/>
        <v/>
      </c>
      <c r="G1646" s="125"/>
      <c r="H1646" s="124">
        <f t="shared" si="155"/>
        <v>0</v>
      </c>
    </row>
    <row r="1647" spans="2:8" ht="15" hidden="1" customHeight="1">
      <c r="B1647" s="126" t="str">
        <f t="shared" si="151"/>
        <v/>
      </c>
      <c r="C1647" s="127" t="str">
        <f t="shared" si="150"/>
        <v/>
      </c>
      <c r="D1647" s="123" t="str">
        <f t="shared" si="152"/>
        <v/>
      </c>
      <c r="E1647" s="124" t="str">
        <f t="shared" si="153"/>
        <v/>
      </c>
      <c r="F1647" s="124" t="str">
        <f t="shared" si="154"/>
        <v/>
      </c>
      <c r="G1647" s="125"/>
      <c r="H1647" s="124">
        <f t="shared" si="155"/>
        <v>0</v>
      </c>
    </row>
    <row r="1648" spans="2:8" ht="15" hidden="1" customHeight="1">
      <c r="B1648" s="126" t="str">
        <f t="shared" si="151"/>
        <v/>
      </c>
      <c r="C1648" s="127" t="str">
        <f t="shared" si="150"/>
        <v/>
      </c>
      <c r="D1648" s="123" t="str">
        <f t="shared" si="152"/>
        <v/>
      </c>
      <c r="E1648" s="124" t="str">
        <f t="shared" si="153"/>
        <v/>
      </c>
      <c r="F1648" s="124" t="str">
        <f t="shared" si="154"/>
        <v/>
      </c>
      <c r="G1648" s="125"/>
      <c r="H1648" s="124">
        <f t="shared" si="155"/>
        <v>0</v>
      </c>
    </row>
    <row r="1649" spans="2:8" ht="15" hidden="1" customHeight="1">
      <c r="B1649" s="126" t="str">
        <f t="shared" si="151"/>
        <v/>
      </c>
      <c r="C1649" s="127" t="str">
        <f t="shared" si="150"/>
        <v/>
      </c>
      <c r="D1649" s="123" t="str">
        <f t="shared" si="152"/>
        <v/>
      </c>
      <c r="E1649" s="124" t="str">
        <f t="shared" si="153"/>
        <v/>
      </c>
      <c r="F1649" s="124" t="str">
        <f t="shared" si="154"/>
        <v/>
      </c>
      <c r="G1649" s="125"/>
      <c r="H1649" s="124">
        <f t="shared" si="155"/>
        <v>0</v>
      </c>
    </row>
    <row r="1650" spans="2:8" ht="15" hidden="1" customHeight="1">
      <c r="B1650" s="126" t="str">
        <f t="shared" si="151"/>
        <v/>
      </c>
      <c r="C1650" s="127" t="str">
        <f t="shared" si="150"/>
        <v/>
      </c>
      <c r="D1650" s="123" t="str">
        <f t="shared" si="152"/>
        <v/>
      </c>
      <c r="E1650" s="124" t="str">
        <f t="shared" si="153"/>
        <v/>
      </c>
      <c r="F1650" s="124" t="str">
        <f t="shared" si="154"/>
        <v/>
      </c>
      <c r="G1650" s="125"/>
      <c r="H1650" s="124">
        <f t="shared" si="155"/>
        <v>0</v>
      </c>
    </row>
    <row r="1651" spans="2:8" ht="15" hidden="1" customHeight="1">
      <c r="B1651" s="126" t="str">
        <f t="shared" si="151"/>
        <v/>
      </c>
      <c r="C1651" s="127" t="str">
        <f t="shared" si="150"/>
        <v/>
      </c>
      <c r="D1651" s="123" t="str">
        <f t="shared" si="152"/>
        <v/>
      </c>
      <c r="E1651" s="124" t="str">
        <f t="shared" si="153"/>
        <v/>
      </c>
      <c r="F1651" s="124" t="str">
        <f t="shared" si="154"/>
        <v/>
      </c>
      <c r="G1651" s="125"/>
      <c r="H1651" s="124">
        <f t="shared" si="155"/>
        <v>0</v>
      </c>
    </row>
    <row r="1652" spans="2:8" ht="15" hidden="1" customHeight="1">
      <c r="B1652" s="126" t="str">
        <f t="shared" si="151"/>
        <v/>
      </c>
      <c r="C1652" s="127" t="str">
        <f t="shared" si="150"/>
        <v/>
      </c>
      <c r="D1652" s="123" t="str">
        <f t="shared" si="152"/>
        <v/>
      </c>
      <c r="E1652" s="124" t="str">
        <f t="shared" si="153"/>
        <v/>
      </c>
      <c r="F1652" s="124" t="str">
        <f t="shared" si="154"/>
        <v/>
      </c>
      <c r="G1652" s="125"/>
      <c r="H1652" s="124">
        <f t="shared" si="155"/>
        <v>0</v>
      </c>
    </row>
    <row r="1653" spans="2:8" ht="15" hidden="1" customHeight="1">
      <c r="B1653" s="126" t="str">
        <f t="shared" si="151"/>
        <v/>
      </c>
      <c r="C1653" s="127" t="str">
        <f t="shared" si="150"/>
        <v/>
      </c>
      <c r="D1653" s="123" t="str">
        <f t="shared" si="152"/>
        <v/>
      </c>
      <c r="E1653" s="124" t="str">
        <f t="shared" si="153"/>
        <v/>
      </c>
      <c r="F1653" s="124" t="str">
        <f t="shared" si="154"/>
        <v/>
      </c>
      <c r="G1653" s="125"/>
      <c r="H1653" s="124">
        <f t="shared" si="155"/>
        <v>0</v>
      </c>
    </row>
    <row r="1654" spans="2:8" ht="15" hidden="1" customHeight="1">
      <c r="B1654" s="126" t="str">
        <f t="shared" si="151"/>
        <v/>
      </c>
      <c r="C1654" s="127" t="str">
        <f t="shared" si="150"/>
        <v/>
      </c>
      <c r="D1654" s="123" t="str">
        <f t="shared" si="152"/>
        <v/>
      </c>
      <c r="E1654" s="124" t="str">
        <f t="shared" si="153"/>
        <v/>
      </c>
      <c r="F1654" s="124" t="str">
        <f t="shared" si="154"/>
        <v/>
      </c>
      <c r="G1654" s="125"/>
      <c r="H1654" s="124">
        <f t="shared" si="155"/>
        <v>0</v>
      </c>
    </row>
    <row r="1655" spans="2:8" ht="15" hidden="1" customHeight="1">
      <c r="B1655" s="126" t="str">
        <f t="shared" si="151"/>
        <v/>
      </c>
      <c r="C1655" s="127" t="str">
        <f t="shared" si="150"/>
        <v/>
      </c>
      <c r="D1655" s="123" t="str">
        <f t="shared" si="152"/>
        <v/>
      </c>
      <c r="E1655" s="124" t="str">
        <f t="shared" si="153"/>
        <v/>
      </c>
      <c r="F1655" s="124" t="str">
        <f t="shared" si="154"/>
        <v/>
      </c>
      <c r="G1655" s="125"/>
      <c r="H1655" s="124">
        <f t="shared" si="155"/>
        <v>0</v>
      </c>
    </row>
    <row r="1656" spans="2:8" ht="15" hidden="1" customHeight="1">
      <c r="B1656" s="126" t="str">
        <f t="shared" si="151"/>
        <v/>
      </c>
      <c r="C1656" s="127" t="str">
        <f t="shared" si="150"/>
        <v/>
      </c>
      <c r="D1656" s="123" t="str">
        <f t="shared" si="152"/>
        <v/>
      </c>
      <c r="E1656" s="124" t="str">
        <f t="shared" si="153"/>
        <v/>
      </c>
      <c r="F1656" s="124" t="str">
        <f t="shared" si="154"/>
        <v/>
      </c>
      <c r="G1656" s="125"/>
      <c r="H1656" s="124">
        <f t="shared" si="155"/>
        <v>0</v>
      </c>
    </row>
    <row r="1657" spans="2:8" ht="15" hidden="1" customHeight="1">
      <c r="B1657" s="126" t="str">
        <f t="shared" si="151"/>
        <v/>
      </c>
      <c r="C1657" s="127" t="str">
        <f t="shared" si="150"/>
        <v/>
      </c>
      <c r="D1657" s="123" t="str">
        <f t="shared" si="152"/>
        <v/>
      </c>
      <c r="E1657" s="124" t="str">
        <f t="shared" si="153"/>
        <v/>
      </c>
      <c r="F1657" s="124" t="str">
        <f t="shared" si="154"/>
        <v/>
      </c>
      <c r="G1657" s="125"/>
      <c r="H1657" s="124">
        <f t="shared" si="155"/>
        <v>0</v>
      </c>
    </row>
    <row r="1658" spans="2:8" ht="15" hidden="1" customHeight="1">
      <c r="B1658" s="126" t="str">
        <f t="shared" si="151"/>
        <v/>
      </c>
      <c r="C1658" s="127" t="str">
        <f t="shared" si="150"/>
        <v/>
      </c>
      <c r="D1658" s="123" t="str">
        <f t="shared" si="152"/>
        <v/>
      </c>
      <c r="E1658" s="124" t="str">
        <f t="shared" si="153"/>
        <v/>
      </c>
      <c r="F1658" s="124" t="str">
        <f t="shared" si="154"/>
        <v/>
      </c>
      <c r="G1658" s="125"/>
      <c r="H1658" s="124">
        <f t="shared" si="155"/>
        <v>0</v>
      </c>
    </row>
    <row r="1659" spans="2:8" ht="15" hidden="1" customHeight="1">
      <c r="B1659" s="126" t="str">
        <f t="shared" si="151"/>
        <v/>
      </c>
      <c r="C1659" s="127" t="str">
        <f t="shared" si="150"/>
        <v/>
      </c>
      <c r="D1659" s="123" t="str">
        <f t="shared" si="152"/>
        <v/>
      </c>
      <c r="E1659" s="124" t="str">
        <f t="shared" si="153"/>
        <v/>
      </c>
      <c r="F1659" s="124" t="str">
        <f t="shared" si="154"/>
        <v/>
      </c>
      <c r="G1659" s="125"/>
      <c r="H1659" s="124">
        <f t="shared" si="155"/>
        <v>0</v>
      </c>
    </row>
    <row r="1660" spans="2:8" ht="15" hidden="1" customHeight="1">
      <c r="B1660" s="126" t="str">
        <f t="shared" si="151"/>
        <v/>
      </c>
      <c r="C1660" s="127" t="str">
        <f t="shared" si="150"/>
        <v/>
      </c>
      <c r="D1660" s="123" t="str">
        <f t="shared" si="152"/>
        <v/>
      </c>
      <c r="E1660" s="124" t="str">
        <f t="shared" si="153"/>
        <v/>
      </c>
      <c r="F1660" s="124" t="str">
        <f t="shared" si="154"/>
        <v/>
      </c>
      <c r="G1660" s="125"/>
      <c r="H1660" s="124">
        <f t="shared" si="155"/>
        <v>0</v>
      </c>
    </row>
    <row r="1661" spans="2:8" ht="15" hidden="1" customHeight="1">
      <c r="B1661" s="126" t="str">
        <f t="shared" si="151"/>
        <v/>
      </c>
      <c r="C1661" s="127" t="str">
        <f t="shared" si="150"/>
        <v/>
      </c>
      <c r="D1661" s="123" t="str">
        <f t="shared" si="152"/>
        <v/>
      </c>
      <c r="E1661" s="124" t="str">
        <f t="shared" si="153"/>
        <v/>
      </c>
      <c r="F1661" s="124" t="str">
        <f t="shared" si="154"/>
        <v/>
      </c>
      <c r="G1661" s="125"/>
      <c r="H1661" s="124">
        <f t="shared" si="155"/>
        <v>0</v>
      </c>
    </row>
    <row r="1662" spans="2:8" ht="15" hidden="1" customHeight="1">
      <c r="B1662" s="126" t="str">
        <f t="shared" si="151"/>
        <v/>
      </c>
      <c r="C1662" s="127" t="str">
        <f t="shared" si="150"/>
        <v/>
      </c>
      <c r="D1662" s="123" t="str">
        <f t="shared" si="152"/>
        <v/>
      </c>
      <c r="E1662" s="124" t="str">
        <f t="shared" si="153"/>
        <v/>
      </c>
      <c r="F1662" s="124" t="str">
        <f t="shared" si="154"/>
        <v/>
      </c>
      <c r="G1662" s="125"/>
      <c r="H1662" s="124">
        <f t="shared" si="155"/>
        <v>0</v>
      </c>
    </row>
    <row r="1663" spans="2:8" ht="15" hidden="1" customHeight="1">
      <c r="B1663" s="126" t="str">
        <f t="shared" si="151"/>
        <v/>
      </c>
      <c r="C1663" s="127" t="str">
        <f t="shared" si="150"/>
        <v/>
      </c>
      <c r="D1663" s="123" t="str">
        <f t="shared" si="152"/>
        <v/>
      </c>
      <c r="E1663" s="124" t="str">
        <f t="shared" si="153"/>
        <v/>
      </c>
      <c r="F1663" s="124" t="str">
        <f t="shared" si="154"/>
        <v/>
      </c>
      <c r="G1663" s="125"/>
      <c r="H1663" s="124">
        <f t="shared" si="155"/>
        <v>0</v>
      </c>
    </row>
    <row r="1664" spans="2:8" ht="15" hidden="1" customHeight="1">
      <c r="B1664" s="126" t="str">
        <f t="shared" si="151"/>
        <v/>
      </c>
      <c r="C1664" s="127" t="str">
        <f t="shared" si="150"/>
        <v/>
      </c>
      <c r="D1664" s="123" t="str">
        <f t="shared" si="152"/>
        <v/>
      </c>
      <c r="E1664" s="124" t="str">
        <f t="shared" si="153"/>
        <v/>
      </c>
      <c r="F1664" s="124" t="str">
        <f t="shared" si="154"/>
        <v/>
      </c>
      <c r="G1664" s="125"/>
      <c r="H1664" s="124">
        <f t="shared" si="155"/>
        <v>0</v>
      </c>
    </row>
    <row r="1665" spans="2:8" ht="15" hidden="1" customHeight="1">
      <c r="B1665" s="126" t="str">
        <f t="shared" si="151"/>
        <v/>
      </c>
      <c r="C1665" s="127" t="str">
        <f t="shared" si="150"/>
        <v/>
      </c>
      <c r="D1665" s="123" t="str">
        <f t="shared" si="152"/>
        <v/>
      </c>
      <c r="E1665" s="124" t="str">
        <f t="shared" si="153"/>
        <v/>
      </c>
      <c r="F1665" s="124" t="str">
        <f t="shared" si="154"/>
        <v/>
      </c>
      <c r="G1665" s="125"/>
      <c r="H1665" s="124">
        <f t="shared" si="155"/>
        <v>0</v>
      </c>
    </row>
    <row r="1666" spans="2:8" ht="15" hidden="1" customHeight="1">
      <c r="B1666" s="126" t="str">
        <f t="shared" si="151"/>
        <v/>
      </c>
      <c r="C1666" s="127" t="str">
        <f t="shared" si="150"/>
        <v/>
      </c>
      <c r="D1666" s="123" t="str">
        <f t="shared" si="152"/>
        <v/>
      </c>
      <c r="E1666" s="124" t="str">
        <f t="shared" si="153"/>
        <v/>
      </c>
      <c r="F1666" s="124" t="str">
        <f t="shared" si="154"/>
        <v/>
      </c>
      <c r="G1666" s="125"/>
      <c r="H1666" s="124">
        <f t="shared" si="155"/>
        <v>0</v>
      </c>
    </row>
    <row r="1667" spans="2:8" ht="15" hidden="1" customHeight="1">
      <c r="B1667" s="126" t="str">
        <f t="shared" si="151"/>
        <v/>
      </c>
      <c r="C1667" s="127" t="str">
        <f t="shared" si="150"/>
        <v/>
      </c>
      <c r="D1667" s="123" t="str">
        <f t="shared" si="152"/>
        <v/>
      </c>
      <c r="E1667" s="124" t="str">
        <f t="shared" si="153"/>
        <v/>
      </c>
      <c r="F1667" s="124" t="str">
        <f t="shared" si="154"/>
        <v/>
      </c>
      <c r="G1667" s="125"/>
      <c r="H1667" s="124">
        <f t="shared" si="155"/>
        <v>0</v>
      </c>
    </row>
    <row r="1668" spans="2:8" ht="15" hidden="1" customHeight="1">
      <c r="B1668" s="126" t="str">
        <f t="shared" si="151"/>
        <v/>
      </c>
      <c r="C1668" s="127" t="str">
        <f t="shared" si="150"/>
        <v/>
      </c>
      <c r="D1668" s="123" t="str">
        <f t="shared" si="152"/>
        <v/>
      </c>
      <c r="E1668" s="124" t="str">
        <f t="shared" si="153"/>
        <v/>
      </c>
      <c r="F1668" s="124" t="str">
        <f t="shared" si="154"/>
        <v/>
      </c>
      <c r="G1668" s="125"/>
      <c r="H1668" s="124">
        <f t="shared" si="155"/>
        <v>0</v>
      </c>
    </row>
    <row r="1669" spans="2:8" ht="15" hidden="1" customHeight="1">
      <c r="B1669" s="126" t="str">
        <f t="shared" si="151"/>
        <v/>
      </c>
      <c r="C1669" s="127" t="str">
        <f t="shared" si="150"/>
        <v/>
      </c>
      <c r="D1669" s="123" t="str">
        <f t="shared" si="152"/>
        <v/>
      </c>
      <c r="E1669" s="124" t="str">
        <f t="shared" si="153"/>
        <v/>
      </c>
      <c r="F1669" s="124" t="str">
        <f t="shared" si="154"/>
        <v/>
      </c>
      <c r="G1669" s="125"/>
      <c r="H1669" s="124">
        <f t="shared" si="155"/>
        <v>0</v>
      </c>
    </row>
    <row r="1670" spans="2:8" ht="15" hidden="1" customHeight="1">
      <c r="B1670" s="126" t="str">
        <f t="shared" si="151"/>
        <v/>
      </c>
      <c r="C1670" s="127" t="str">
        <f t="shared" si="150"/>
        <v/>
      </c>
      <c r="D1670" s="123" t="str">
        <f t="shared" si="152"/>
        <v/>
      </c>
      <c r="E1670" s="124" t="str">
        <f t="shared" si="153"/>
        <v/>
      </c>
      <c r="F1670" s="124" t="str">
        <f t="shared" si="154"/>
        <v/>
      </c>
      <c r="G1670" s="125"/>
      <c r="H1670" s="124">
        <f t="shared" si="155"/>
        <v>0</v>
      </c>
    </row>
    <row r="1671" spans="2:8" ht="15" hidden="1" customHeight="1">
      <c r="B1671" s="126" t="str">
        <f t="shared" si="151"/>
        <v/>
      </c>
      <c r="C1671" s="127" t="str">
        <f t="shared" si="150"/>
        <v/>
      </c>
      <c r="D1671" s="123" t="str">
        <f t="shared" si="152"/>
        <v/>
      </c>
      <c r="E1671" s="124" t="str">
        <f t="shared" si="153"/>
        <v/>
      </c>
      <c r="F1671" s="124" t="str">
        <f t="shared" si="154"/>
        <v/>
      </c>
      <c r="G1671" s="125"/>
      <c r="H1671" s="124">
        <f t="shared" si="155"/>
        <v>0</v>
      </c>
    </row>
    <row r="1672" spans="2:8" ht="15" hidden="1" customHeight="1">
      <c r="B1672" s="126" t="str">
        <f t="shared" si="151"/>
        <v/>
      </c>
      <c r="C1672" s="127" t="str">
        <f t="shared" si="150"/>
        <v/>
      </c>
      <c r="D1672" s="123" t="str">
        <f t="shared" si="152"/>
        <v/>
      </c>
      <c r="E1672" s="124" t="str">
        <f t="shared" si="153"/>
        <v/>
      </c>
      <c r="F1672" s="124" t="str">
        <f t="shared" si="154"/>
        <v/>
      </c>
      <c r="G1672" s="125"/>
      <c r="H1672" s="124">
        <f t="shared" si="155"/>
        <v>0</v>
      </c>
    </row>
    <row r="1673" spans="2:8" ht="15" hidden="1" customHeight="1">
      <c r="B1673" s="126" t="str">
        <f t="shared" si="151"/>
        <v/>
      </c>
      <c r="C1673" s="127" t="str">
        <f t="shared" si="150"/>
        <v/>
      </c>
      <c r="D1673" s="123" t="str">
        <f t="shared" si="152"/>
        <v/>
      </c>
      <c r="E1673" s="124" t="str">
        <f t="shared" si="153"/>
        <v/>
      </c>
      <c r="F1673" s="124" t="str">
        <f t="shared" si="154"/>
        <v/>
      </c>
      <c r="G1673" s="125"/>
      <c r="H1673" s="124">
        <f t="shared" si="155"/>
        <v>0</v>
      </c>
    </row>
    <row r="1674" spans="2:8" ht="15" hidden="1" customHeight="1">
      <c r="B1674" s="126" t="str">
        <f t="shared" si="151"/>
        <v/>
      </c>
      <c r="C1674" s="127" t="str">
        <f t="shared" si="150"/>
        <v/>
      </c>
      <c r="D1674" s="123" t="str">
        <f t="shared" si="152"/>
        <v/>
      </c>
      <c r="E1674" s="124" t="str">
        <f t="shared" si="153"/>
        <v/>
      </c>
      <c r="F1674" s="124" t="str">
        <f t="shared" si="154"/>
        <v/>
      </c>
      <c r="G1674" s="125"/>
      <c r="H1674" s="124">
        <f t="shared" si="155"/>
        <v>0</v>
      </c>
    </row>
    <row r="1675" spans="2:8" ht="15" hidden="1" customHeight="1">
      <c r="B1675" s="126" t="str">
        <f t="shared" si="151"/>
        <v/>
      </c>
      <c r="C1675" s="127" t="str">
        <f t="shared" si="150"/>
        <v/>
      </c>
      <c r="D1675" s="123" t="str">
        <f t="shared" si="152"/>
        <v/>
      </c>
      <c r="E1675" s="124" t="str">
        <f t="shared" si="153"/>
        <v/>
      </c>
      <c r="F1675" s="124" t="str">
        <f t="shared" si="154"/>
        <v/>
      </c>
      <c r="G1675" s="125"/>
      <c r="H1675" s="124">
        <f t="shared" si="155"/>
        <v>0</v>
      </c>
    </row>
    <row r="1676" spans="2:8" ht="15" hidden="1" customHeight="1">
      <c r="B1676" s="126" t="str">
        <f t="shared" si="151"/>
        <v/>
      </c>
      <c r="C1676" s="127" t="str">
        <f t="shared" si="150"/>
        <v/>
      </c>
      <c r="D1676" s="123" t="str">
        <f t="shared" si="152"/>
        <v/>
      </c>
      <c r="E1676" s="124" t="str">
        <f t="shared" si="153"/>
        <v/>
      </c>
      <c r="F1676" s="124" t="str">
        <f t="shared" si="154"/>
        <v/>
      </c>
      <c r="G1676" s="125"/>
      <c r="H1676" s="124">
        <f t="shared" si="155"/>
        <v>0</v>
      </c>
    </row>
    <row r="1677" spans="2:8" ht="15" hidden="1" customHeight="1">
      <c r="B1677" s="126" t="str">
        <f t="shared" si="151"/>
        <v/>
      </c>
      <c r="C1677" s="127" t="str">
        <f t="shared" si="150"/>
        <v/>
      </c>
      <c r="D1677" s="123" t="str">
        <f t="shared" si="152"/>
        <v/>
      </c>
      <c r="E1677" s="124" t="str">
        <f t="shared" si="153"/>
        <v/>
      </c>
      <c r="F1677" s="124" t="str">
        <f t="shared" si="154"/>
        <v/>
      </c>
      <c r="G1677" s="125"/>
      <c r="H1677" s="124">
        <f t="shared" si="155"/>
        <v>0</v>
      </c>
    </row>
    <row r="1678" spans="2:8" ht="15" hidden="1" customHeight="1">
      <c r="B1678" s="126" t="str">
        <f t="shared" si="151"/>
        <v/>
      </c>
      <c r="C1678" s="127" t="str">
        <f t="shared" si="150"/>
        <v/>
      </c>
      <c r="D1678" s="123" t="str">
        <f t="shared" si="152"/>
        <v/>
      </c>
      <c r="E1678" s="124" t="str">
        <f t="shared" si="153"/>
        <v/>
      </c>
      <c r="F1678" s="124" t="str">
        <f t="shared" si="154"/>
        <v/>
      </c>
      <c r="G1678" s="125"/>
      <c r="H1678" s="124">
        <f t="shared" si="155"/>
        <v>0</v>
      </c>
    </row>
    <row r="1679" spans="2:8" ht="15" hidden="1" customHeight="1">
      <c r="B1679" s="126" t="str">
        <f t="shared" si="151"/>
        <v/>
      </c>
      <c r="C1679" s="127" t="str">
        <f t="shared" si="150"/>
        <v/>
      </c>
      <c r="D1679" s="123" t="str">
        <f t="shared" si="152"/>
        <v/>
      </c>
      <c r="E1679" s="124" t="str">
        <f t="shared" si="153"/>
        <v/>
      </c>
      <c r="F1679" s="124" t="str">
        <f t="shared" si="154"/>
        <v/>
      </c>
      <c r="G1679" s="125"/>
      <c r="H1679" s="124">
        <f t="shared" si="155"/>
        <v>0</v>
      </c>
    </row>
    <row r="1680" spans="2:8" ht="15" hidden="1" customHeight="1">
      <c r="B1680" s="126" t="str">
        <f t="shared" si="151"/>
        <v/>
      </c>
      <c r="C1680" s="127" t="str">
        <f t="shared" si="150"/>
        <v/>
      </c>
      <c r="D1680" s="123" t="str">
        <f t="shared" si="152"/>
        <v/>
      </c>
      <c r="E1680" s="124" t="str">
        <f t="shared" si="153"/>
        <v/>
      </c>
      <c r="F1680" s="124" t="str">
        <f t="shared" si="154"/>
        <v/>
      </c>
      <c r="G1680" s="125"/>
      <c r="H1680" s="124">
        <f t="shared" si="155"/>
        <v>0</v>
      </c>
    </row>
    <row r="1681" spans="2:8" ht="15" hidden="1" customHeight="1">
      <c r="B1681" s="126" t="str">
        <f t="shared" si="151"/>
        <v/>
      </c>
      <c r="C1681" s="127" t="str">
        <f t="shared" si="150"/>
        <v/>
      </c>
      <c r="D1681" s="123" t="str">
        <f t="shared" si="152"/>
        <v/>
      </c>
      <c r="E1681" s="124" t="str">
        <f t="shared" si="153"/>
        <v/>
      </c>
      <c r="F1681" s="124" t="str">
        <f t="shared" si="154"/>
        <v/>
      </c>
      <c r="G1681" s="125"/>
      <c r="H1681" s="124">
        <f t="shared" si="155"/>
        <v>0</v>
      </c>
    </row>
    <row r="1682" spans="2:8" ht="15" hidden="1" customHeight="1">
      <c r="B1682" s="126" t="str">
        <f t="shared" si="151"/>
        <v/>
      </c>
      <c r="C1682" s="127" t="str">
        <f t="shared" si="150"/>
        <v/>
      </c>
      <c r="D1682" s="123" t="str">
        <f t="shared" si="152"/>
        <v/>
      </c>
      <c r="E1682" s="124" t="str">
        <f t="shared" si="153"/>
        <v/>
      </c>
      <c r="F1682" s="124" t="str">
        <f t="shared" si="154"/>
        <v/>
      </c>
      <c r="G1682" s="125"/>
      <c r="H1682" s="124">
        <f t="shared" si="155"/>
        <v>0</v>
      </c>
    </row>
    <row r="1683" spans="2:8" ht="15" hidden="1" customHeight="1">
      <c r="B1683" s="126" t="str">
        <f t="shared" si="151"/>
        <v/>
      </c>
      <c r="C1683" s="127" t="str">
        <f t="shared" si="150"/>
        <v/>
      </c>
      <c r="D1683" s="123" t="str">
        <f t="shared" si="152"/>
        <v/>
      </c>
      <c r="E1683" s="124" t="str">
        <f t="shared" si="153"/>
        <v/>
      </c>
      <c r="F1683" s="124" t="str">
        <f t="shared" si="154"/>
        <v/>
      </c>
      <c r="G1683" s="125"/>
      <c r="H1683" s="124">
        <f t="shared" si="155"/>
        <v>0</v>
      </c>
    </row>
    <row r="1684" spans="2:8" ht="15" hidden="1" customHeight="1">
      <c r="B1684" s="126" t="str">
        <f t="shared" si="151"/>
        <v/>
      </c>
      <c r="C1684" s="127" t="str">
        <f t="shared" si="150"/>
        <v/>
      </c>
      <c r="D1684" s="123" t="str">
        <f t="shared" si="152"/>
        <v/>
      </c>
      <c r="E1684" s="124" t="str">
        <f t="shared" si="153"/>
        <v/>
      </c>
      <c r="F1684" s="124" t="str">
        <f t="shared" si="154"/>
        <v/>
      </c>
      <c r="G1684" s="125"/>
      <c r="H1684" s="124">
        <f t="shared" si="155"/>
        <v>0</v>
      </c>
    </row>
    <row r="1685" spans="2:8" ht="15" hidden="1" customHeight="1">
      <c r="B1685" s="126" t="str">
        <f t="shared" si="151"/>
        <v/>
      </c>
      <c r="C1685" s="127" t="str">
        <f t="shared" si="150"/>
        <v/>
      </c>
      <c r="D1685" s="123" t="str">
        <f t="shared" si="152"/>
        <v/>
      </c>
      <c r="E1685" s="124" t="str">
        <f t="shared" si="153"/>
        <v/>
      </c>
      <c r="F1685" s="124" t="str">
        <f t="shared" si="154"/>
        <v/>
      </c>
      <c r="G1685" s="125"/>
      <c r="H1685" s="124">
        <f t="shared" si="155"/>
        <v>0</v>
      </c>
    </row>
    <row r="1686" spans="2:8" ht="15" hidden="1" customHeight="1">
      <c r="B1686" s="126" t="str">
        <f t="shared" si="151"/>
        <v/>
      </c>
      <c r="C1686" s="127" t="str">
        <f t="shared" si="150"/>
        <v/>
      </c>
      <c r="D1686" s="123" t="str">
        <f t="shared" si="152"/>
        <v/>
      </c>
      <c r="E1686" s="124" t="str">
        <f t="shared" si="153"/>
        <v/>
      </c>
      <c r="F1686" s="124" t="str">
        <f t="shared" si="154"/>
        <v/>
      </c>
      <c r="G1686" s="125"/>
      <c r="H1686" s="124">
        <f t="shared" si="155"/>
        <v>0</v>
      </c>
    </row>
    <row r="1687" spans="2:8" ht="15" hidden="1" customHeight="1">
      <c r="B1687" s="126" t="str">
        <f t="shared" si="151"/>
        <v/>
      </c>
      <c r="C1687" s="127" t="str">
        <f t="shared" si="150"/>
        <v/>
      </c>
      <c r="D1687" s="123" t="str">
        <f t="shared" si="152"/>
        <v/>
      </c>
      <c r="E1687" s="124" t="str">
        <f t="shared" si="153"/>
        <v/>
      </c>
      <c r="F1687" s="124" t="str">
        <f t="shared" si="154"/>
        <v/>
      </c>
      <c r="G1687" s="125"/>
      <c r="H1687" s="124">
        <f t="shared" si="155"/>
        <v>0</v>
      </c>
    </row>
    <row r="1688" spans="2:8" ht="15" hidden="1" customHeight="1">
      <c r="B1688" s="126" t="str">
        <f t="shared" si="151"/>
        <v/>
      </c>
      <c r="C1688" s="127" t="str">
        <f t="shared" si="150"/>
        <v/>
      </c>
      <c r="D1688" s="123" t="str">
        <f t="shared" si="152"/>
        <v/>
      </c>
      <c r="E1688" s="124" t="str">
        <f t="shared" si="153"/>
        <v/>
      </c>
      <c r="F1688" s="124" t="str">
        <f t="shared" si="154"/>
        <v/>
      </c>
      <c r="G1688" s="125"/>
      <c r="H1688" s="124">
        <f t="shared" si="155"/>
        <v>0</v>
      </c>
    </row>
    <row r="1689" spans="2:8" ht="15" hidden="1" customHeight="1">
      <c r="B1689" s="126" t="str">
        <f t="shared" si="151"/>
        <v/>
      </c>
      <c r="C1689" s="127" t="str">
        <f t="shared" si="150"/>
        <v/>
      </c>
      <c r="D1689" s="123" t="str">
        <f t="shared" si="152"/>
        <v/>
      </c>
      <c r="E1689" s="124" t="str">
        <f t="shared" si="153"/>
        <v/>
      </c>
      <c r="F1689" s="124" t="str">
        <f t="shared" si="154"/>
        <v/>
      </c>
      <c r="G1689" s="125"/>
      <c r="H1689" s="124">
        <f t="shared" si="155"/>
        <v>0</v>
      </c>
    </row>
    <row r="1690" spans="2:8" ht="15" hidden="1" customHeight="1">
      <c r="B1690" s="126" t="str">
        <f t="shared" si="151"/>
        <v/>
      </c>
      <c r="C1690" s="127" t="str">
        <f t="shared" ref="C1690:C1753" si="156">IF(B1690="","",IF(B1690&lt;=$D$16,IF(payments_per_year=26,DATE(YEAR(start_date),MONTH(start_date),DAY(start_date)+14*B1690),IF(payments_per_year=52,DATE(YEAR(start_date),MONTH(start_date),DAY(start_date)+7*B1690),DATE(YEAR(start_date),MONTH(start_date)+B1690*12/$D$11,DAY(start_date)))),""))</f>
        <v/>
      </c>
      <c r="D1690" s="123" t="str">
        <f t="shared" si="152"/>
        <v/>
      </c>
      <c r="E1690" s="124" t="str">
        <f t="shared" si="153"/>
        <v/>
      </c>
      <c r="F1690" s="124" t="str">
        <f t="shared" si="154"/>
        <v/>
      </c>
      <c r="G1690" s="125"/>
      <c r="H1690" s="124">
        <f t="shared" si="155"/>
        <v>0</v>
      </c>
    </row>
    <row r="1691" spans="2:8" ht="15" hidden="1" customHeight="1">
      <c r="B1691" s="126" t="str">
        <f t="shared" si="151"/>
        <v/>
      </c>
      <c r="C1691" s="127" t="str">
        <f t="shared" si="156"/>
        <v/>
      </c>
      <c r="D1691" s="123" t="str">
        <f t="shared" si="152"/>
        <v/>
      </c>
      <c r="E1691" s="124" t="str">
        <f t="shared" si="153"/>
        <v/>
      </c>
      <c r="F1691" s="124" t="str">
        <f t="shared" si="154"/>
        <v/>
      </c>
      <c r="G1691" s="125"/>
      <c r="H1691" s="124">
        <f t="shared" si="155"/>
        <v>0</v>
      </c>
    </row>
    <row r="1692" spans="2:8" ht="15" hidden="1" customHeight="1">
      <c r="B1692" s="126" t="str">
        <f t="shared" si="151"/>
        <v/>
      </c>
      <c r="C1692" s="127" t="str">
        <f t="shared" si="156"/>
        <v/>
      </c>
      <c r="D1692" s="123" t="str">
        <f t="shared" si="152"/>
        <v/>
      </c>
      <c r="E1692" s="124" t="str">
        <f t="shared" si="153"/>
        <v/>
      </c>
      <c r="F1692" s="124" t="str">
        <f t="shared" si="154"/>
        <v/>
      </c>
      <c r="G1692" s="125"/>
      <c r="H1692" s="124">
        <f t="shared" si="155"/>
        <v>0</v>
      </c>
    </row>
    <row r="1693" spans="2:8" ht="15" hidden="1" customHeight="1">
      <c r="B1693" s="126" t="str">
        <f t="shared" ref="B1693:B1756" si="157">IF(B1692&lt;$D$16,IF(H1692&gt;0,B1692+1,""),"")</f>
        <v/>
      </c>
      <c r="C1693" s="127" t="str">
        <f t="shared" si="156"/>
        <v/>
      </c>
      <c r="D1693" s="123" t="str">
        <f t="shared" ref="D1693:D1756" si="158">IF(C1693="","",IF($D$15+F1693&gt;H1692,ROUND(H1692+F1693,2),$D$15))</f>
        <v/>
      </c>
      <c r="E1693" s="124" t="str">
        <f t="shared" ref="E1693:E1756" si="159">IF(C1693="","",D1693-F1693)</f>
        <v/>
      </c>
      <c r="F1693" s="124" t="str">
        <f t="shared" ref="F1693:F1756" si="160">IF(C1693="","",ROUND(H1692*$D$9/payments_per_year,2))</f>
        <v/>
      </c>
      <c r="G1693" s="125"/>
      <c r="H1693" s="124">
        <f t="shared" ref="H1693:H1756" si="161">IF(B1693="",0,ROUND(H1692-E1693-G1693,2))</f>
        <v>0</v>
      </c>
    </row>
    <row r="1694" spans="2:8" ht="15" hidden="1" customHeight="1">
      <c r="B1694" s="126" t="str">
        <f t="shared" si="157"/>
        <v/>
      </c>
      <c r="C1694" s="127" t="str">
        <f t="shared" si="156"/>
        <v/>
      </c>
      <c r="D1694" s="123" t="str">
        <f t="shared" si="158"/>
        <v/>
      </c>
      <c r="E1694" s="124" t="str">
        <f t="shared" si="159"/>
        <v/>
      </c>
      <c r="F1694" s="124" t="str">
        <f t="shared" si="160"/>
        <v/>
      </c>
      <c r="G1694" s="125"/>
      <c r="H1694" s="124">
        <f t="shared" si="161"/>
        <v>0</v>
      </c>
    </row>
    <row r="1695" spans="2:8" ht="15" hidden="1" customHeight="1">
      <c r="B1695" s="126" t="str">
        <f t="shared" si="157"/>
        <v/>
      </c>
      <c r="C1695" s="127" t="str">
        <f t="shared" si="156"/>
        <v/>
      </c>
      <c r="D1695" s="123" t="str">
        <f t="shared" si="158"/>
        <v/>
      </c>
      <c r="E1695" s="124" t="str">
        <f t="shared" si="159"/>
        <v/>
      </c>
      <c r="F1695" s="124" t="str">
        <f t="shared" si="160"/>
        <v/>
      </c>
      <c r="G1695" s="125"/>
      <c r="H1695" s="124">
        <f t="shared" si="161"/>
        <v>0</v>
      </c>
    </row>
    <row r="1696" spans="2:8" ht="15" hidden="1" customHeight="1">
      <c r="B1696" s="126" t="str">
        <f t="shared" si="157"/>
        <v/>
      </c>
      <c r="C1696" s="127" t="str">
        <f t="shared" si="156"/>
        <v/>
      </c>
      <c r="D1696" s="123" t="str">
        <f t="shared" si="158"/>
        <v/>
      </c>
      <c r="E1696" s="124" t="str">
        <f t="shared" si="159"/>
        <v/>
      </c>
      <c r="F1696" s="124" t="str">
        <f t="shared" si="160"/>
        <v/>
      </c>
      <c r="G1696" s="125"/>
      <c r="H1696" s="124">
        <f t="shared" si="161"/>
        <v>0</v>
      </c>
    </row>
    <row r="1697" spans="2:8" ht="15" hidden="1" customHeight="1">
      <c r="B1697" s="126" t="str">
        <f t="shared" si="157"/>
        <v/>
      </c>
      <c r="C1697" s="127" t="str">
        <f t="shared" si="156"/>
        <v/>
      </c>
      <c r="D1697" s="123" t="str">
        <f t="shared" si="158"/>
        <v/>
      </c>
      <c r="E1697" s="124" t="str">
        <f t="shared" si="159"/>
        <v/>
      </c>
      <c r="F1697" s="124" t="str">
        <f t="shared" si="160"/>
        <v/>
      </c>
      <c r="G1697" s="125"/>
      <c r="H1697" s="124">
        <f t="shared" si="161"/>
        <v>0</v>
      </c>
    </row>
    <row r="1698" spans="2:8" ht="15" hidden="1" customHeight="1">
      <c r="B1698" s="126" t="str">
        <f t="shared" si="157"/>
        <v/>
      </c>
      <c r="C1698" s="127" t="str">
        <f t="shared" si="156"/>
        <v/>
      </c>
      <c r="D1698" s="123" t="str">
        <f t="shared" si="158"/>
        <v/>
      </c>
      <c r="E1698" s="124" t="str">
        <f t="shared" si="159"/>
        <v/>
      </c>
      <c r="F1698" s="124" t="str">
        <f t="shared" si="160"/>
        <v/>
      </c>
      <c r="G1698" s="125"/>
      <c r="H1698" s="124">
        <f t="shared" si="161"/>
        <v>0</v>
      </c>
    </row>
    <row r="1699" spans="2:8" ht="15" hidden="1" customHeight="1">
      <c r="B1699" s="126" t="str">
        <f t="shared" si="157"/>
        <v/>
      </c>
      <c r="C1699" s="127" t="str">
        <f t="shared" si="156"/>
        <v/>
      </c>
      <c r="D1699" s="123" t="str">
        <f t="shared" si="158"/>
        <v/>
      </c>
      <c r="E1699" s="124" t="str">
        <f t="shared" si="159"/>
        <v/>
      </c>
      <c r="F1699" s="124" t="str">
        <f t="shared" si="160"/>
        <v/>
      </c>
      <c r="G1699" s="125"/>
      <c r="H1699" s="124">
        <f t="shared" si="161"/>
        <v>0</v>
      </c>
    </row>
    <row r="1700" spans="2:8" ht="15" hidden="1" customHeight="1">
      <c r="B1700" s="126" t="str">
        <f t="shared" si="157"/>
        <v/>
      </c>
      <c r="C1700" s="127" t="str">
        <f t="shared" si="156"/>
        <v/>
      </c>
      <c r="D1700" s="123" t="str">
        <f t="shared" si="158"/>
        <v/>
      </c>
      <c r="E1700" s="124" t="str">
        <f t="shared" si="159"/>
        <v/>
      </c>
      <c r="F1700" s="124" t="str">
        <f t="shared" si="160"/>
        <v/>
      </c>
      <c r="G1700" s="125"/>
      <c r="H1700" s="124">
        <f t="shared" si="161"/>
        <v>0</v>
      </c>
    </row>
    <row r="1701" spans="2:8" ht="15" hidden="1" customHeight="1">
      <c r="B1701" s="126" t="str">
        <f t="shared" si="157"/>
        <v/>
      </c>
      <c r="C1701" s="127" t="str">
        <f t="shared" si="156"/>
        <v/>
      </c>
      <c r="D1701" s="123" t="str">
        <f t="shared" si="158"/>
        <v/>
      </c>
      <c r="E1701" s="124" t="str">
        <f t="shared" si="159"/>
        <v/>
      </c>
      <c r="F1701" s="124" t="str">
        <f t="shared" si="160"/>
        <v/>
      </c>
      <c r="G1701" s="125"/>
      <c r="H1701" s="124">
        <f t="shared" si="161"/>
        <v>0</v>
      </c>
    </row>
    <row r="1702" spans="2:8" ht="15" hidden="1" customHeight="1">
      <c r="B1702" s="126" t="str">
        <f t="shared" si="157"/>
        <v/>
      </c>
      <c r="C1702" s="127" t="str">
        <f t="shared" si="156"/>
        <v/>
      </c>
      <c r="D1702" s="123" t="str">
        <f t="shared" si="158"/>
        <v/>
      </c>
      <c r="E1702" s="124" t="str">
        <f t="shared" si="159"/>
        <v/>
      </c>
      <c r="F1702" s="124" t="str">
        <f t="shared" si="160"/>
        <v/>
      </c>
      <c r="G1702" s="125"/>
      <c r="H1702" s="124">
        <f t="shared" si="161"/>
        <v>0</v>
      </c>
    </row>
    <row r="1703" spans="2:8" ht="15" hidden="1" customHeight="1">
      <c r="B1703" s="126" t="str">
        <f t="shared" si="157"/>
        <v/>
      </c>
      <c r="C1703" s="127" t="str">
        <f t="shared" si="156"/>
        <v/>
      </c>
      <c r="D1703" s="123" t="str">
        <f t="shared" si="158"/>
        <v/>
      </c>
      <c r="E1703" s="124" t="str">
        <f t="shared" si="159"/>
        <v/>
      </c>
      <c r="F1703" s="124" t="str">
        <f t="shared" si="160"/>
        <v/>
      </c>
      <c r="G1703" s="125"/>
      <c r="H1703" s="124">
        <f t="shared" si="161"/>
        <v>0</v>
      </c>
    </row>
    <row r="1704" spans="2:8" ht="15" hidden="1" customHeight="1">
      <c r="B1704" s="126" t="str">
        <f t="shared" si="157"/>
        <v/>
      </c>
      <c r="C1704" s="127" t="str">
        <f t="shared" si="156"/>
        <v/>
      </c>
      <c r="D1704" s="123" t="str">
        <f t="shared" si="158"/>
        <v/>
      </c>
      <c r="E1704" s="124" t="str">
        <f t="shared" si="159"/>
        <v/>
      </c>
      <c r="F1704" s="124" t="str">
        <f t="shared" si="160"/>
        <v/>
      </c>
      <c r="G1704" s="125"/>
      <c r="H1704" s="124">
        <f t="shared" si="161"/>
        <v>0</v>
      </c>
    </row>
    <row r="1705" spans="2:8" ht="15" hidden="1" customHeight="1">
      <c r="B1705" s="126" t="str">
        <f t="shared" si="157"/>
        <v/>
      </c>
      <c r="C1705" s="127" t="str">
        <f t="shared" si="156"/>
        <v/>
      </c>
      <c r="D1705" s="123" t="str">
        <f t="shared" si="158"/>
        <v/>
      </c>
      <c r="E1705" s="124" t="str">
        <f t="shared" si="159"/>
        <v/>
      </c>
      <c r="F1705" s="124" t="str">
        <f t="shared" si="160"/>
        <v/>
      </c>
      <c r="G1705" s="125"/>
      <c r="H1705" s="124">
        <f t="shared" si="161"/>
        <v>0</v>
      </c>
    </row>
    <row r="1706" spans="2:8" ht="15" hidden="1" customHeight="1">
      <c r="B1706" s="126" t="str">
        <f t="shared" si="157"/>
        <v/>
      </c>
      <c r="C1706" s="127" t="str">
        <f t="shared" si="156"/>
        <v/>
      </c>
      <c r="D1706" s="123" t="str">
        <f t="shared" si="158"/>
        <v/>
      </c>
      <c r="E1706" s="124" t="str">
        <f t="shared" si="159"/>
        <v/>
      </c>
      <c r="F1706" s="124" t="str">
        <f t="shared" si="160"/>
        <v/>
      </c>
      <c r="G1706" s="125"/>
      <c r="H1706" s="124">
        <f t="shared" si="161"/>
        <v>0</v>
      </c>
    </row>
    <row r="1707" spans="2:8" ht="15" hidden="1" customHeight="1">
      <c r="B1707" s="126" t="str">
        <f t="shared" si="157"/>
        <v/>
      </c>
      <c r="C1707" s="127" t="str">
        <f t="shared" si="156"/>
        <v/>
      </c>
      <c r="D1707" s="123" t="str">
        <f t="shared" si="158"/>
        <v/>
      </c>
      <c r="E1707" s="124" t="str">
        <f t="shared" si="159"/>
        <v/>
      </c>
      <c r="F1707" s="124" t="str">
        <f t="shared" si="160"/>
        <v/>
      </c>
      <c r="G1707" s="125"/>
      <c r="H1707" s="124">
        <f t="shared" si="161"/>
        <v>0</v>
      </c>
    </row>
    <row r="1708" spans="2:8" ht="15" hidden="1" customHeight="1">
      <c r="B1708" s="126" t="str">
        <f t="shared" si="157"/>
        <v/>
      </c>
      <c r="C1708" s="127" t="str">
        <f t="shared" si="156"/>
        <v/>
      </c>
      <c r="D1708" s="123" t="str">
        <f t="shared" si="158"/>
        <v/>
      </c>
      <c r="E1708" s="124" t="str">
        <f t="shared" si="159"/>
        <v/>
      </c>
      <c r="F1708" s="124" t="str">
        <f t="shared" si="160"/>
        <v/>
      </c>
      <c r="G1708" s="125"/>
      <c r="H1708" s="124">
        <f t="shared" si="161"/>
        <v>0</v>
      </c>
    </row>
    <row r="1709" spans="2:8" ht="15" hidden="1" customHeight="1">
      <c r="B1709" s="126" t="str">
        <f t="shared" si="157"/>
        <v/>
      </c>
      <c r="C1709" s="127" t="str">
        <f t="shared" si="156"/>
        <v/>
      </c>
      <c r="D1709" s="123" t="str">
        <f t="shared" si="158"/>
        <v/>
      </c>
      <c r="E1709" s="124" t="str">
        <f t="shared" si="159"/>
        <v/>
      </c>
      <c r="F1709" s="124" t="str">
        <f t="shared" si="160"/>
        <v/>
      </c>
      <c r="G1709" s="125"/>
      <c r="H1709" s="124">
        <f t="shared" si="161"/>
        <v>0</v>
      </c>
    </row>
    <row r="1710" spans="2:8" ht="15" hidden="1" customHeight="1">
      <c r="B1710" s="126" t="str">
        <f t="shared" si="157"/>
        <v/>
      </c>
      <c r="C1710" s="127" t="str">
        <f t="shared" si="156"/>
        <v/>
      </c>
      <c r="D1710" s="123" t="str">
        <f t="shared" si="158"/>
        <v/>
      </c>
      <c r="E1710" s="124" t="str">
        <f t="shared" si="159"/>
        <v/>
      </c>
      <c r="F1710" s="124" t="str">
        <f t="shared" si="160"/>
        <v/>
      </c>
      <c r="G1710" s="125"/>
      <c r="H1710" s="124">
        <f t="shared" si="161"/>
        <v>0</v>
      </c>
    </row>
    <row r="1711" spans="2:8" ht="15" hidden="1" customHeight="1">
      <c r="B1711" s="126" t="str">
        <f t="shared" si="157"/>
        <v/>
      </c>
      <c r="C1711" s="127" t="str">
        <f t="shared" si="156"/>
        <v/>
      </c>
      <c r="D1711" s="123" t="str">
        <f t="shared" si="158"/>
        <v/>
      </c>
      <c r="E1711" s="124" t="str">
        <f t="shared" si="159"/>
        <v/>
      </c>
      <c r="F1711" s="124" t="str">
        <f t="shared" si="160"/>
        <v/>
      </c>
      <c r="G1711" s="125"/>
      <c r="H1711" s="124">
        <f t="shared" si="161"/>
        <v>0</v>
      </c>
    </row>
    <row r="1712" spans="2:8" ht="15" hidden="1" customHeight="1">
      <c r="B1712" s="126" t="str">
        <f t="shared" si="157"/>
        <v/>
      </c>
      <c r="C1712" s="127" t="str">
        <f t="shared" si="156"/>
        <v/>
      </c>
      <c r="D1712" s="123" t="str">
        <f t="shared" si="158"/>
        <v/>
      </c>
      <c r="E1712" s="124" t="str">
        <f t="shared" si="159"/>
        <v/>
      </c>
      <c r="F1712" s="124" t="str">
        <f t="shared" si="160"/>
        <v/>
      </c>
      <c r="G1712" s="125"/>
      <c r="H1712" s="124">
        <f t="shared" si="161"/>
        <v>0</v>
      </c>
    </row>
    <row r="1713" spans="2:8" ht="15" hidden="1" customHeight="1">
      <c r="B1713" s="126" t="str">
        <f t="shared" si="157"/>
        <v/>
      </c>
      <c r="C1713" s="127" t="str">
        <f t="shared" si="156"/>
        <v/>
      </c>
      <c r="D1713" s="123" t="str">
        <f t="shared" si="158"/>
        <v/>
      </c>
      <c r="E1713" s="124" t="str">
        <f t="shared" si="159"/>
        <v/>
      </c>
      <c r="F1713" s="124" t="str">
        <f t="shared" si="160"/>
        <v/>
      </c>
      <c r="G1713" s="125"/>
      <c r="H1713" s="124">
        <f t="shared" si="161"/>
        <v>0</v>
      </c>
    </row>
    <row r="1714" spans="2:8" ht="15" hidden="1" customHeight="1">
      <c r="B1714" s="126" t="str">
        <f t="shared" si="157"/>
        <v/>
      </c>
      <c r="C1714" s="127" t="str">
        <f t="shared" si="156"/>
        <v/>
      </c>
      <c r="D1714" s="123" t="str">
        <f t="shared" si="158"/>
        <v/>
      </c>
      <c r="E1714" s="124" t="str">
        <f t="shared" si="159"/>
        <v/>
      </c>
      <c r="F1714" s="124" t="str">
        <f t="shared" si="160"/>
        <v/>
      </c>
      <c r="G1714" s="125"/>
      <c r="H1714" s="124">
        <f t="shared" si="161"/>
        <v>0</v>
      </c>
    </row>
    <row r="1715" spans="2:8" ht="15" hidden="1" customHeight="1">
      <c r="B1715" s="126" t="str">
        <f t="shared" si="157"/>
        <v/>
      </c>
      <c r="C1715" s="127" t="str">
        <f t="shared" si="156"/>
        <v/>
      </c>
      <c r="D1715" s="123" t="str">
        <f t="shared" si="158"/>
        <v/>
      </c>
      <c r="E1715" s="124" t="str">
        <f t="shared" si="159"/>
        <v/>
      </c>
      <c r="F1715" s="124" t="str">
        <f t="shared" si="160"/>
        <v/>
      </c>
      <c r="G1715" s="125"/>
      <c r="H1715" s="124">
        <f t="shared" si="161"/>
        <v>0</v>
      </c>
    </row>
    <row r="1716" spans="2:8" ht="15" hidden="1" customHeight="1">
      <c r="B1716" s="126" t="str">
        <f t="shared" si="157"/>
        <v/>
      </c>
      <c r="C1716" s="127" t="str">
        <f t="shared" si="156"/>
        <v/>
      </c>
      <c r="D1716" s="123" t="str">
        <f t="shared" si="158"/>
        <v/>
      </c>
      <c r="E1716" s="124" t="str">
        <f t="shared" si="159"/>
        <v/>
      </c>
      <c r="F1716" s="124" t="str">
        <f t="shared" si="160"/>
        <v/>
      </c>
      <c r="G1716" s="125"/>
      <c r="H1716" s="124">
        <f t="shared" si="161"/>
        <v>0</v>
      </c>
    </row>
    <row r="1717" spans="2:8" ht="15" hidden="1" customHeight="1">
      <c r="B1717" s="126" t="str">
        <f t="shared" si="157"/>
        <v/>
      </c>
      <c r="C1717" s="127" t="str">
        <f t="shared" si="156"/>
        <v/>
      </c>
      <c r="D1717" s="123" t="str">
        <f t="shared" si="158"/>
        <v/>
      </c>
      <c r="E1717" s="124" t="str">
        <f t="shared" si="159"/>
        <v/>
      </c>
      <c r="F1717" s="124" t="str">
        <f t="shared" si="160"/>
        <v/>
      </c>
      <c r="G1717" s="125"/>
      <c r="H1717" s="124">
        <f t="shared" si="161"/>
        <v>0</v>
      </c>
    </row>
    <row r="1718" spans="2:8" ht="15" hidden="1" customHeight="1">
      <c r="B1718" s="126" t="str">
        <f t="shared" si="157"/>
        <v/>
      </c>
      <c r="C1718" s="127" t="str">
        <f t="shared" si="156"/>
        <v/>
      </c>
      <c r="D1718" s="123" t="str">
        <f t="shared" si="158"/>
        <v/>
      </c>
      <c r="E1718" s="124" t="str">
        <f t="shared" si="159"/>
        <v/>
      </c>
      <c r="F1718" s="124" t="str">
        <f t="shared" si="160"/>
        <v/>
      </c>
      <c r="G1718" s="125"/>
      <c r="H1718" s="124">
        <f t="shared" si="161"/>
        <v>0</v>
      </c>
    </row>
    <row r="1719" spans="2:8" ht="15" hidden="1" customHeight="1">
      <c r="B1719" s="126" t="str">
        <f t="shared" si="157"/>
        <v/>
      </c>
      <c r="C1719" s="127" t="str">
        <f t="shared" si="156"/>
        <v/>
      </c>
      <c r="D1719" s="123" t="str">
        <f t="shared" si="158"/>
        <v/>
      </c>
      <c r="E1719" s="124" t="str">
        <f t="shared" si="159"/>
        <v/>
      </c>
      <c r="F1719" s="124" t="str">
        <f t="shared" si="160"/>
        <v/>
      </c>
      <c r="G1719" s="125"/>
      <c r="H1719" s="124">
        <f t="shared" si="161"/>
        <v>0</v>
      </c>
    </row>
    <row r="1720" spans="2:8" ht="15" hidden="1" customHeight="1">
      <c r="B1720" s="126" t="str">
        <f t="shared" si="157"/>
        <v/>
      </c>
      <c r="C1720" s="127" t="str">
        <f t="shared" si="156"/>
        <v/>
      </c>
      <c r="D1720" s="123" t="str">
        <f t="shared" si="158"/>
        <v/>
      </c>
      <c r="E1720" s="124" t="str">
        <f t="shared" si="159"/>
        <v/>
      </c>
      <c r="F1720" s="124" t="str">
        <f t="shared" si="160"/>
        <v/>
      </c>
      <c r="G1720" s="125"/>
      <c r="H1720" s="124">
        <f t="shared" si="161"/>
        <v>0</v>
      </c>
    </row>
    <row r="1721" spans="2:8" ht="15" hidden="1" customHeight="1">
      <c r="B1721" s="126" t="str">
        <f t="shared" si="157"/>
        <v/>
      </c>
      <c r="C1721" s="127" t="str">
        <f t="shared" si="156"/>
        <v/>
      </c>
      <c r="D1721" s="123" t="str">
        <f t="shared" si="158"/>
        <v/>
      </c>
      <c r="E1721" s="124" t="str">
        <f t="shared" si="159"/>
        <v/>
      </c>
      <c r="F1721" s="124" t="str">
        <f t="shared" si="160"/>
        <v/>
      </c>
      <c r="G1721" s="125"/>
      <c r="H1721" s="124">
        <f t="shared" si="161"/>
        <v>0</v>
      </c>
    </row>
    <row r="1722" spans="2:8" ht="15" hidden="1" customHeight="1">
      <c r="B1722" s="126" t="str">
        <f t="shared" si="157"/>
        <v/>
      </c>
      <c r="C1722" s="127" t="str">
        <f t="shared" si="156"/>
        <v/>
      </c>
      <c r="D1722" s="123" t="str">
        <f t="shared" si="158"/>
        <v/>
      </c>
      <c r="E1722" s="124" t="str">
        <f t="shared" si="159"/>
        <v/>
      </c>
      <c r="F1722" s="124" t="str">
        <f t="shared" si="160"/>
        <v/>
      </c>
      <c r="G1722" s="125"/>
      <c r="H1722" s="124">
        <f t="shared" si="161"/>
        <v>0</v>
      </c>
    </row>
    <row r="1723" spans="2:8" ht="15" hidden="1" customHeight="1">
      <c r="B1723" s="126" t="str">
        <f t="shared" si="157"/>
        <v/>
      </c>
      <c r="C1723" s="127" t="str">
        <f t="shared" si="156"/>
        <v/>
      </c>
      <c r="D1723" s="123" t="str">
        <f t="shared" si="158"/>
        <v/>
      </c>
      <c r="E1723" s="124" t="str">
        <f t="shared" si="159"/>
        <v/>
      </c>
      <c r="F1723" s="124" t="str">
        <f t="shared" si="160"/>
        <v/>
      </c>
      <c r="G1723" s="125"/>
      <c r="H1723" s="124">
        <f t="shared" si="161"/>
        <v>0</v>
      </c>
    </row>
    <row r="1724" spans="2:8" ht="15" hidden="1" customHeight="1">
      <c r="B1724" s="126" t="str">
        <f t="shared" si="157"/>
        <v/>
      </c>
      <c r="C1724" s="127" t="str">
        <f t="shared" si="156"/>
        <v/>
      </c>
      <c r="D1724" s="123" t="str">
        <f t="shared" si="158"/>
        <v/>
      </c>
      <c r="E1724" s="124" t="str">
        <f t="shared" si="159"/>
        <v/>
      </c>
      <c r="F1724" s="124" t="str">
        <f t="shared" si="160"/>
        <v/>
      </c>
      <c r="G1724" s="125"/>
      <c r="H1724" s="124">
        <f t="shared" si="161"/>
        <v>0</v>
      </c>
    </row>
    <row r="1725" spans="2:8" ht="15" hidden="1" customHeight="1">
      <c r="B1725" s="126" t="str">
        <f t="shared" si="157"/>
        <v/>
      </c>
      <c r="C1725" s="127" t="str">
        <f t="shared" si="156"/>
        <v/>
      </c>
      <c r="D1725" s="123" t="str">
        <f t="shared" si="158"/>
        <v/>
      </c>
      <c r="E1725" s="124" t="str">
        <f t="shared" si="159"/>
        <v/>
      </c>
      <c r="F1725" s="124" t="str">
        <f t="shared" si="160"/>
        <v/>
      </c>
      <c r="G1725" s="125"/>
      <c r="H1725" s="124">
        <f t="shared" si="161"/>
        <v>0</v>
      </c>
    </row>
    <row r="1726" spans="2:8" ht="15" hidden="1" customHeight="1">
      <c r="B1726" s="126" t="str">
        <f t="shared" si="157"/>
        <v/>
      </c>
      <c r="C1726" s="127" t="str">
        <f t="shared" si="156"/>
        <v/>
      </c>
      <c r="D1726" s="123" t="str">
        <f t="shared" si="158"/>
        <v/>
      </c>
      <c r="E1726" s="124" t="str">
        <f t="shared" si="159"/>
        <v/>
      </c>
      <c r="F1726" s="124" t="str">
        <f t="shared" si="160"/>
        <v/>
      </c>
      <c r="G1726" s="125"/>
      <c r="H1726" s="124">
        <f t="shared" si="161"/>
        <v>0</v>
      </c>
    </row>
    <row r="1727" spans="2:8" ht="15" hidden="1" customHeight="1">
      <c r="B1727" s="126" t="str">
        <f t="shared" si="157"/>
        <v/>
      </c>
      <c r="C1727" s="127" t="str">
        <f t="shared" si="156"/>
        <v/>
      </c>
      <c r="D1727" s="123" t="str">
        <f t="shared" si="158"/>
        <v/>
      </c>
      <c r="E1727" s="124" t="str">
        <f t="shared" si="159"/>
        <v/>
      </c>
      <c r="F1727" s="124" t="str">
        <f t="shared" si="160"/>
        <v/>
      </c>
      <c r="G1727" s="125"/>
      <c r="H1727" s="124">
        <f t="shared" si="161"/>
        <v>0</v>
      </c>
    </row>
    <row r="1728" spans="2:8" ht="15" hidden="1" customHeight="1">
      <c r="B1728" s="126" t="str">
        <f t="shared" si="157"/>
        <v/>
      </c>
      <c r="C1728" s="127" t="str">
        <f t="shared" si="156"/>
        <v/>
      </c>
      <c r="D1728" s="123" t="str">
        <f t="shared" si="158"/>
        <v/>
      </c>
      <c r="E1728" s="124" t="str">
        <f t="shared" si="159"/>
        <v/>
      </c>
      <c r="F1728" s="124" t="str">
        <f t="shared" si="160"/>
        <v/>
      </c>
      <c r="G1728" s="125"/>
      <c r="H1728" s="124">
        <f t="shared" si="161"/>
        <v>0</v>
      </c>
    </row>
    <row r="1729" spans="2:8" ht="15" hidden="1" customHeight="1">
      <c r="B1729" s="126" t="str">
        <f t="shared" si="157"/>
        <v/>
      </c>
      <c r="C1729" s="127" t="str">
        <f t="shared" si="156"/>
        <v/>
      </c>
      <c r="D1729" s="123" t="str">
        <f t="shared" si="158"/>
        <v/>
      </c>
      <c r="E1729" s="124" t="str">
        <f t="shared" si="159"/>
        <v/>
      </c>
      <c r="F1729" s="124" t="str">
        <f t="shared" si="160"/>
        <v/>
      </c>
      <c r="G1729" s="125"/>
      <c r="H1729" s="124">
        <f t="shared" si="161"/>
        <v>0</v>
      </c>
    </row>
    <row r="1730" spans="2:8" ht="15" hidden="1" customHeight="1">
      <c r="B1730" s="126" t="str">
        <f t="shared" si="157"/>
        <v/>
      </c>
      <c r="C1730" s="127" t="str">
        <f t="shared" si="156"/>
        <v/>
      </c>
      <c r="D1730" s="123" t="str">
        <f t="shared" si="158"/>
        <v/>
      </c>
      <c r="E1730" s="124" t="str">
        <f t="shared" si="159"/>
        <v/>
      </c>
      <c r="F1730" s="124" t="str">
        <f t="shared" si="160"/>
        <v/>
      </c>
      <c r="G1730" s="125"/>
      <c r="H1730" s="124">
        <f t="shared" si="161"/>
        <v>0</v>
      </c>
    </row>
    <row r="1731" spans="2:8" ht="15" hidden="1" customHeight="1">
      <c r="B1731" s="126" t="str">
        <f t="shared" si="157"/>
        <v/>
      </c>
      <c r="C1731" s="127" t="str">
        <f t="shared" si="156"/>
        <v/>
      </c>
      <c r="D1731" s="123" t="str">
        <f t="shared" si="158"/>
        <v/>
      </c>
      <c r="E1731" s="124" t="str">
        <f t="shared" si="159"/>
        <v/>
      </c>
      <c r="F1731" s="124" t="str">
        <f t="shared" si="160"/>
        <v/>
      </c>
      <c r="G1731" s="125"/>
      <c r="H1731" s="124">
        <f t="shared" si="161"/>
        <v>0</v>
      </c>
    </row>
    <row r="1732" spans="2:8" ht="15" hidden="1" customHeight="1">
      <c r="B1732" s="126" t="str">
        <f t="shared" si="157"/>
        <v/>
      </c>
      <c r="C1732" s="127" t="str">
        <f t="shared" si="156"/>
        <v/>
      </c>
      <c r="D1732" s="123" t="str">
        <f t="shared" si="158"/>
        <v/>
      </c>
      <c r="E1732" s="124" t="str">
        <f t="shared" si="159"/>
        <v/>
      </c>
      <c r="F1732" s="124" t="str">
        <f t="shared" si="160"/>
        <v/>
      </c>
      <c r="G1732" s="125"/>
      <c r="H1732" s="124">
        <f t="shared" si="161"/>
        <v>0</v>
      </c>
    </row>
    <row r="1733" spans="2:8" ht="15" hidden="1" customHeight="1">
      <c r="B1733" s="126" t="str">
        <f t="shared" si="157"/>
        <v/>
      </c>
      <c r="C1733" s="127" t="str">
        <f t="shared" si="156"/>
        <v/>
      </c>
      <c r="D1733" s="123" t="str">
        <f t="shared" si="158"/>
        <v/>
      </c>
      <c r="E1733" s="124" t="str">
        <f t="shared" si="159"/>
        <v/>
      </c>
      <c r="F1733" s="124" t="str">
        <f t="shared" si="160"/>
        <v/>
      </c>
      <c r="G1733" s="125"/>
      <c r="H1733" s="124">
        <f t="shared" si="161"/>
        <v>0</v>
      </c>
    </row>
    <row r="1734" spans="2:8" ht="15" hidden="1" customHeight="1">
      <c r="B1734" s="126" t="str">
        <f t="shared" si="157"/>
        <v/>
      </c>
      <c r="C1734" s="127" t="str">
        <f t="shared" si="156"/>
        <v/>
      </c>
      <c r="D1734" s="123" t="str">
        <f t="shared" si="158"/>
        <v/>
      </c>
      <c r="E1734" s="124" t="str">
        <f t="shared" si="159"/>
        <v/>
      </c>
      <c r="F1734" s="124" t="str">
        <f t="shared" si="160"/>
        <v/>
      </c>
      <c r="G1734" s="125"/>
      <c r="H1734" s="124">
        <f t="shared" si="161"/>
        <v>0</v>
      </c>
    </row>
    <row r="1735" spans="2:8" ht="15" hidden="1" customHeight="1">
      <c r="B1735" s="126" t="str">
        <f t="shared" si="157"/>
        <v/>
      </c>
      <c r="C1735" s="127" t="str">
        <f t="shared" si="156"/>
        <v/>
      </c>
      <c r="D1735" s="123" t="str">
        <f t="shared" si="158"/>
        <v/>
      </c>
      <c r="E1735" s="124" t="str">
        <f t="shared" si="159"/>
        <v/>
      </c>
      <c r="F1735" s="124" t="str">
        <f t="shared" si="160"/>
        <v/>
      </c>
      <c r="G1735" s="125"/>
      <c r="H1735" s="124">
        <f t="shared" si="161"/>
        <v>0</v>
      </c>
    </row>
    <row r="1736" spans="2:8" ht="15" hidden="1" customHeight="1">
      <c r="B1736" s="126" t="str">
        <f t="shared" si="157"/>
        <v/>
      </c>
      <c r="C1736" s="127" t="str">
        <f t="shared" si="156"/>
        <v/>
      </c>
      <c r="D1736" s="123" t="str">
        <f t="shared" si="158"/>
        <v/>
      </c>
      <c r="E1736" s="124" t="str">
        <f t="shared" si="159"/>
        <v/>
      </c>
      <c r="F1736" s="124" t="str">
        <f t="shared" si="160"/>
        <v/>
      </c>
      <c r="G1736" s="125"/>
      <c r="H1736" s="124">
        <f t="shared" si="161"/>
        <v>0</v>
      </c>
    </row>
    <row r="1737" spans="2:8" ht="15" hidden="1" customHeight="1">
      <c r="B1737" s="126" t="str">
        <f t="shared" si="157"/>
        <v/>
      </c>
      <c r="C1737" s="127" t="str">
        <f t="shared" si="156"/>
        <v/>
      </c>
      <c r="D1737" s="123" t="str">
        <f t="shared" si="158"/>
        <v/>
      </c>
      <c r="E1737" s="124" t="str">
        <f t="shared" si="159"/>
        <v/>
      </c>
      <c r="F1737" s="124" t="str">
        <f t="shared" si="160"/>
        <v/>
      </c>
      <c r="G1737" s="125"/>
      <c r="H1737" s="124">
        <f t="shared" si="161"/>
        <v>0</v>
      </c>
    </row>
    <row r="1738" spans="2:8" ht="15" hidden="1" customHeight="1">
      <c r="B1738" s="126" t="str">
        <f t="shared" si="157"/>
        <v/>
      </c>
      <c r="C1738" s="127" t="str">
        <f t="shared" si="156"/>
        <v/>
      </c>
      <c r="D1738" s="123" t="str">
        <f t="shared" si="158"/>
        <v/>
      </c>
      <c r="E1738" s="124" t="str">
        <f t="shared" si="159"/>
        <v/>
      </c>
      <c r="F1738" s="124" t="str">
        <f t="shared" si="160"/>
        <v/>
      </c>
      <c r="G1738" s="125"/>
      <c r="H1738" s="124">
        <f t="shared" si="161"/>
        <v>0</v>
      </c>
    </row>
    <row r="1739" spans="2:8" ht="15" hidden="1" customHeight="1">
      <c r="B1739" s="126" t="str">
        <f t="shared" si="157"/>
        <v/>
      </c>
      <c r="C1739" s="127" t="str">
        <f t="shared" si="156"/>
        <v/>
      </c>
      <c r="D1739" s="123" t="str">
        <f t="shared" si="158"/>
        <v/>
      </c>
      <c r="E1739" s="124" t="str">
        <f t="shared" si="159"/>
        <v/>
      </c>
      <c r="F1739" s="124" t="str">
        <f t="shared" si="160"/>
        <v/>
      </c>
      <c r="G1739" s="125"/>
      <c r="H1739" s="124">
        <f t="shared" si="161"/>
        <v>0</v>
      </c>
    </row>
    <row r="1740" spans="2:8" ht="15" hidden="1" customHeight="1">
      <c r="B1740" s="126" t="str">
        <f t="shared" si="157"/>
        <v/>
      </c>
      <c r="C1740" s="127" t="str">
        <f t="shared" si="156"/>
        <v/>
      </c>
      <c r="D1740" s="123" t="str">
        <f t="shared" si="158"/>
        <v/>
      </c>
      <c r="E1740" s="124" t="str">
        <f t="shared" si="159"/>
        <v/>
      </c>
      <c r="F1740" s="124" t="str">
        <f t="shared" si="160"/>
        <v/>
      </c>
      <c r="G1740" s="125"/>
      <c r="H1740" s="124">
        <f t="shared" si="161"/>
        <v>0</v>
      </c>
    </row>
    <row r="1741" spans="2:8" ht="15" hidden="1" customHeight="1">
      <c r="B1741" s="126" t="str">
        <f t="shared" si="157"/>
        <v/>
      </c>
      <c r="C1741" s="127" t="str">
        <f t="shared" si="156"/>
        <v/>
      </c>
      <c r="D1741" s="123" t="str">
        <f t="shared" si="158"/>
        <v/>
      </c>
      <c r="E1741" s="124" t="str">
        <f t="shared" si="159"/>
        <v/>
      </c>
      <c r="F1741" s="124" t="str">
        <f t="shared" si="160"/>
        <v/>
      </c>
      <c r="G1741" s="125"/>
      <c r="H1741" s="124">
        <f t="shared" si="161"/>
        <v>0</v>
      </c>
    </row>
    <row r="1742" spans="2:8" ht="15" hidden="1" customHeight="1">
      <c r="B1742" s="126" t="str">
        <f t="shared" si="157"/>
        <v/>
      </c>
      <c r="C1742" s="127" t="str">
        <f t="shared" si="156"/>
        <v/>
      </c>
      <c r="D1742" s="123" t="str">
        <f t="shared" si="158"/>
        <v/>
      </c>
      <c r="E1742" s="124" t="str">
        <f t="shared" si="159"/>
        <v/>
      </c>
      <c r="F1742" s="124" t="str">
        <f t="shared" si="160"/>
        <v/>
      </c>
      <c r="G1742" s="125"/>
      <c r="H1742" s="124">
        <f t="shared" si="161"/>
        <v>0</v>
      </c>
    </row>
    <row r="1743" spans="2:8" ht="15" hidden="1" customHeight="1">
      <c r="B1743" s="126" t="str">
        <f t="shared" si="157"/>
        <v/>
      </c>
      <c r="C1743" s="127" t="str">
        <f t="shared" si="156"/>
        <v/>
      </c>
      <c r="D1743" s="123" t="str">
        <f t="shared" si="158"/>
        <v/>
      </c>
      <c r="E1743" s="124" t="str">
        <f t="shared" si="159"/>
        <v/>
      </c>
      <c r="F1743" s="124" t="str">
        <f t="shared" si="160"/>
        <v/>
      </c>
      <c r="G1743" s="125"/>
      <c r="H1743" s="124">
        <f t="shared" si="161"/>
        <v>0</v>
      </c>
    </row>
    <row r="1744" spans="2:8" ht="15" hidden="1" customHeight="1">
      <c r="B1744" s="126" t="str">
        <f t="shared" si="157"/>
        <v/>
      </c>
      <c r="C1744" s="127" t="str">
        <f t="shared" si="156"/>
        <v/>
      </c>
      <c r="D1744" s="123" t="str">
        <f t="shared" si="158"/>
        <v/>
      </c>
      <c r="E1744" s="124" t="str">
        <f t="shared" si="159"/>
        <v/>
      </c>
      <c r="F1744" s="124" t="str">
        <f t="shared" si="160"/>
        <v/>
      </c>
      <c r="G1744" s="125"/>
      <c r="H1744" s="124">
        <f t="shared" si="161"/>
        <v>0</v>
      </c>
    </row>
    <row r="1745" spans="2:8" ht="15" hidden="1" customHeight="1">
      <c r="B1745" s="126" t="str">
        <f t="shared" si="157"/>
        <v/>
      </c>
      <c r="C1745" s="127" t="str">
        <f t="shared" si="156"/>
        <v/>
      </c>
      <c r="D1745" s="123" t="str">
        <f t="shared" si="158"/>
        <v/>
      </c>
      <c r="E1745" s="124" t="str">
        <f t="shared" si="159"/>
        <v/>
      </c>
      <c r="F1745" s="124" t="str">
        <f t="shared" si="160"/>
        <v/>
      </c>
      <c r="G1745" s="125"/>
      <c r="H1745" s="124">
        <f t="shared" si="161"/>
        <v>0</v>
      </c>
    </row>
    <row r="1746" spans="2:8" ht="15" hidden="1" customHeight="1">
      <c r="B1746" s="126" t="str">
        <f t="shared" si="157"/>
        <v/>
      </c>
      <c r="C1746" s="127" t="str">
        <f t="shared" si="156"/>
        <v/>
      </c>
      <c r="D1746" s="123" t="str">
        <f t="shared" si="158"/>
        <v/>
      </c>
      <c r="E1746" s="124" t="str">
        <f t="shared" si="159"/>
        <v/>
      </c>
      <c r="F1746" s="124" t="str">
        <f t="shared" si="160"/>
        <v/>
      </c>
      <c r="G1746" s="125"/>
      <c r="H1746" s="124">
        <f t="shared" si="161"/>
        <v>0</v>
      </c>
    </row>
    <row r="1747" spans="2:8" ht="15" hidden="1" customHeight="1">
      <c r="B1747" s="126" t="str">
        <f t="shared" si="157"/>
        <v/>
      </c>
      <c r="C1747" s="127" t="str">
        <f t="shared" si="156"/>
        <v/>
      </c>
      <c r="D1747" s="123" t="str">
        <f t="shared" si="158"/>
        <v/>
      </c>
      <c r="E1747" s="124" t="str">
        <f t="shared" si="159"/>
        <v/>
      </c>
      <c r="F1747" s="124" t="str">
        <f t="shared" si="160"/>
        <v/>
      </c>
      <c r="G1747" s="125"/>
      <c r="H1747" s="124">
        <f t="shared" si="161"/>
        <v>0</v>
      </c>
    </row>
    <row r="1748" spans="2:8" ht="15" hidden="1" customHeight="1">
      <c r="B1748" s="126" t="str">
        <f t="shared" si="157"/>
        <v/>
      </c>
      <c r="C1748" s="127" t="str">
        <f t="shared" si="156"/>
        <v/>
      </c>
      <c r="D1748" s="123" t="str">
        <f t="shared" si="158"/>
        <v/>
      </c>
      <c r="E1748" s="124" t="str">
        <f t="shared" si="159"/>
        <v/>
      </c>
      <c r="F1748" s="124" t="str">
        <f t="shared" si="160"/>
        <v/>
      </c>
      <c r="G1748" s="125"/>
      <c r="H1748" s="124">
        <f t="shared" si="161"/>
        <v>0</v>
      </c>
    </row>
    <row r="1749" spans="2:8" ht="15" hidden="1" customHeight="1">
      <c r="B1749" s="126" t="str">
        <f t="shared" si="157"/>
        <v/>
      </c>
      <c r="C1749" s="127" t="str">
        <f t="shared" si="156"/>
        <v/>
      </c>
      <c r="D1749" s="123" t="str">
        <f t="shared" si="158"/>
        <v/>
      </c>
      <c r="E1749" s="124" t="str">
        <f t="shared" si="159"/>
        <v/>
      </c>
      <c r="F1749" s="124" t="str">
        <f t="shared" si="160"/>
        <v/>
      </c>
      <c r="G1749" s="125"/>
      <c r="H1749" s="124">
        <f t="shared" si="161"/>
        <v>0</v>
      </c>
    </row>
    <row r="1750" spans="2:8" ht="15" hidden="1" customHeight="1">
      <c r="B1750" s="126" t="str">
        <f t="shared" si="157"/>
        <v/>
      </c>
      <c r="C1750" s="127" t="str">
        <f t="shared" si="156"/>
        <v/>
      </c>
      <c r="D1750" s="123" t="str">
        <f t="shared" si="158"/>
        <v/>
      </c>
      <c r="E1750" s="124" t="str">
        <f t="shared" si="159"/>
        <v/>
      </c>
      <c r="F1750" s="124" t="str">
        <f t="shared" si="160"/>
        <v/>
      </c>
      <c r="G1750" s="125"/>
      <c r="H1750" s="124">
        <f t="shared" si="161"/>
        <v>0</v>
      </c>
    </row>
    <row r="1751" spans="2:8" ht="15" hidden="1" customHeight="1">
      <c r="B1751" s="126" t="str">
        <f t="shared" si="157"/>
        <v/>
      </c>
      <c r="C1751" s="127" t="str">
        <f t="shared" si="156"/>
        <v/>
      </c>
      <c r="D1751" s="123" t="str">
        <f t="shared" si="158"/>
        <v/>
      </c>
      <c r="E1751" s="124" t="str">
        <f t="shared" si="159"/>
        <v/>
      </c>
      <c r="F1751" s="124" t="str">
        <f t="shared" si="160"/>
        <v/>
      </c>
      <c r="G1751" s="125"/>
      <c r="H1751" s="124">
        <f t="shared" si="161"/>
        <v>0</v>
      </c>
    </row>
    <row r="1752" spans="2:8" ht="15" hidden="1" customHeight="1">
      <c r="B1752" s="126" t="str">
        <f t="shared" si="157"/>
        <v/>
      </c>
      <c r="C1752" s="127" t="str">
        <f t="shared" si="156"/>
        <v/>
      </c>
      <c r="D1752" s="123" t="str">
        <f t="shared" si="158"/>
        <v/>
      </c>
      <c r="E1752" s="124" t="str">
        <f t="shared" si="159"/>
        <v/>
      </c>
      <c r="F1752" s="124" t="str">
        <f t="shared" si="160"/>
        <v/>
      </c>
      <c r="G1752" s="125"/>
      <c r="H1752" s="124">
        <f t="shared" si="161"/>
        <v>0</v>
      </c>
    </row>
    <row r="1753" spans="2:8" ht="15" hidden="1" customHeight="1">
      <c r="B1753" s="126" t="str">
        <f t="shared" si="157"/>
        <v/>
      </c>
      <c r="C1753" s="127" t="str">
        <f t="shared" si="156"/>
        <v/>
      </c>
      <c r="D1753" s="123" t="str">
        <f t="shared" si="158"/>
        <v/>
      </c>
      <c r="E1753" s="124" t="str">
        <f t="shared" si="159"/>
        <v/>
      </c>
      <c r="F1753" s="124" t="str">
        <f t="shared" si="160"/>
        <v/>
      </c>
      <c r="G1753" s="125"/>
      <c r="H1753" s="124">
        <f t="shared" si="161"/>
        <v>0</v>
      </c>
    </row>
    <row r="1754" spans="2:8" ht="15" hidden="1" customHeight="1">
      <c r="B1754" s="126" t="str">
        <f t="shared" si="157"/>
        <v/>
      </c>
      <c r="C1754" s="127" t="str">
        <f t="shared" ref="C1754:C1817" si="162">IF(B1754="","",IF(B1754&lt;=$D$16,IF(payments_per_year=26,DATE(YEAR(start_date),MONTH(start_date),DAY(start_date)+14*B1754),IF(payments_per_year=52,DATE(YEAR(start_date),MONTH(start_date),DAY(start_date)+7*B1754),DATE(YEAR(start_date),MONTH(start_date)+B1754*12/$D$11,DAY(start_date)))),""))</f>
        <v/>
      </c>
      <c r="D1754" s="123" t="str">
        <f t="shared" si="158"/>
        <v/>
      </c>
      <c r="E1754" s="124" t="str">
        <f t="shared" si="159"/>
        <v/>
      </c>
      <c r="F1754" s="124" t="str">
        <f t="shared" si="160"/>
        <v/>
      </c>
      <c r="G1754" s="125"/>
      <c r="H1754" s="124">
        <f t="shared" si="161"/>
        <v>0</v>
      </c>
    </row>
    <row r="1755" spans="2:8" ht="15" hidden="1" customHeight="1">
      <c r="B1755" s="126" t="str">
        <f t="shared" si="157"/>
        <v/>
      </c>
      <c r="C1755" s="127" t="str">
        <f t="shared" si="162"/>
        <v/>
      </c>
      <c r="D1755" s="123" t="str">
        <f t="shared" si="158"/>
        <v/>
      </c>
      <c r="E1755" s="124" t="str">
        <f t="shared" si="159"/>
        <v/>
      </c>
      <c r="F1755" s="124" t="str">
        <f t="shared" si="160"/>
        <v/>
      </c>
      <c r="G1755" s="125"/>
      <c r="H1755" s="124">
        <f t="shared" si="161"/>
        <v>0</v>
      </c>
    </row>
    <row r="1756" spans="2:8" ht="15" hidden="1" customHeight="1">
      <c r="B1756" s="126" t="str">
        <f t="shared" si="157"/>
        <v/>
      </c>
      <c r="C1756" s="127" t="str">
        <f t="shared" si="162"/>
        <v/>
      </c>
      <c r="D1756" s="123" t="str">
        <f t="shared" si="158"/>
        <v/>
      </c>
      <c r="E1756" s="124" t="str">
        <f t="shared" si="159"/>
        <v/>
      </c>
      <c r="F1756" s="124" t="str">
        <f t="shared" si="160"/>
        <v/>
      </c>
      <c r="G1756" s="125"/>
      <c r="H1756" s="124">
        <f t="shared" si="161"/>
        <v>0</v>
      </c>
    </row>
    <row r="1757" spans="2:8" ht="15" hidden="1" customHeight="1">
      <c r="B1757" s="126" t="str">
        <f t="shared" ref="B1757:B1820" si="163">IF(B1756&lt;$D$16,IF(H1756&gt;0,B1756+1,""),"")</f>
        <v/>
      </c>
      <c r="C1757" s="127" t="str">
        <f t="shared" si="162"/>
        <v/>
      </c>
      <c r="D1757" s="123" t="str">
        <f t="shared" ref="D1757:D1820" si="164">IF(C1757="","",IF($D$15+F1757&gt;H1756,ROUND(H1756+F1757,2),$D$15))</f>
        <v/>
      </c>
      <c r="E1757" s="124" t="str">
        <f t="shared" ref="E1757:E1820" si="165">IF(C1757="","",D1757-F1757)</f>
        <v/>
      </c>
      <c r="F1757" s="124" t="str">
        <f t="shared" ref="F1757:F1820" si="166">IF(C1757="","",ROUND(H1756*$D$9/payments_per_year,2))</f>
        <v/>
      </c>
      <c r="G1757" s="125"/>
      <c r="H1757" s="124">
        <f t="shared" ref="H1757:H1820" si="167">IF(B1757="",0,ROUND(H1756-E1757-G1757,2))</f>
        <v>0</v>
      </c>
    </row>
    <row r="1758" spans="2:8" ht="15" hidden="1" customHeight="1">
      <c r="B1758" s="126" t="str">
        <f t="shared" si="163"/>
        <v/>
      </c>
      <c r="C1758" s="127" t="str">
        <f t="shared" si="162"/>
        <v/>
      </c>
      <c r="D1758" s="123" t="str">
        <f t="shared" si="164"/>
        <v/>
      </c>
      <c r="E1758" s="124" t="str">
        <f t="shared" si="165"/>
        <v/>
      </c>
      <c r="F1758" s="124" t="str">
        <f t="shared" si="166"/>
        <v/>
      </c>
      <c r="G1758" s="125"/>
      <c r="H1758" s="124">
        <f t="shared" si="167"/>
        <v>0</v>
      </c>
    </row>
    <row r="1759" spans="2:8" ht="15" hidden="1" customHeight="1">
      <c r="B1759" s="126" t="str">
        <f t="shared" si="163"/>
        <v/>
      </c>
      <c r="C1759" s="127" t="str">
        <f t="shared" si="162"/>
        <v/>
      </c>
      <c r="D1759" s="123" t="str">
        <f t="shared" si="164"/>
        <v/>
      </c>
      <c r="E1759" s="124" t="str">
        <f t="shared" si="165"/>
        <v/>
      </c>
      <c r="F1759" s="124" t="str">
        <f t="shared" si="166"/>
        <v/>
      </c>
      <c r="G1759" s="125"/>
      <c r="H1759" s="124">
        <f t="shared" si="167"/>
        <v>0</v>
      </c>
    </row>
    <row r="1760" spans="2:8" ht="15" hidden="1" customHeight="1">
      <c r="B1760" s="126" t="str">
        <f t="shared" si="163"/>
        <v/>
      </c>
      <c r="C1760" s="127" t="str">
        <f t="shared" si="162"/>
        <v/>
      </c>
      <c r="D1760" s="123" t="str">
        <f t="shared" si="164"/>
        <v/>
      </c>
      <c r="E1760" s="124" t="str">
        <f t="shared" si="165"/>
        <v/>
      </c>
      <c r="F1760" s="124" t="str">
        <f t="shared" si="166"/>
        <v/>
      </c>
      <c r="G1760" s="125"/>
      <c r="H1760" s="124">
        <f t="shared" si="167"/>
        <v>0</v>
      </c>
    </row>
    <row r="1761" spans="2:8" ht="15" hidden="1" customHeight="1">
      <c r="B1761" s="126" t="str">
        <f t="shared" si="163"/>
        <v/>
      </c>
      <c r="C1761" s="127" t="str">
        <f t="shared" si="162"/>
        <v/>
      </c>
      <c r="D1761" s="123" t="str">
        <f t="shared" si="164"/>
        <v/>
      </c>
      <c r="E1761" s="124" t="str">
        <f t="shared" si="165"/>
        <v/>
      </c>
      <c r="F1761" s="124" t="str">
        <f t="shared" si="166"/>
        <v/>
      </c>
      <c r="G1761" s="125"/>
      <c r="H1761" s="124">
        <f t="shared" si="167"/>
        <v>0</v>
      </c>
    </row>
    <row r="1762" spans="2:8" ht="15" hidden="1" customHeight="1">
      <c r="B1762" s="126" t="str">
        <f t="shared" si="163"/>
        <v/>
      </c>
      <c r="C1762" s="127" t="str">
        <f t="shared" si="162"/>
        <v/>
      </c>
      <c r="D1762" s="123" t="str">
        <f t="shared" si="164"/>
        <v/>
      </c>
      <c r="E1762" s="124" t="str">
        <f t="shared" si="165"/>
        <v/>
      </c>
      <c r="F1762" s="124" t="str">
        <f t="shared" si="166"/>
        <v/>
      </c>
      <c r="G1762" s="125"/>
      <c r="H1762" s="124">
        <f t="shared" si="167"/>
        <v>0</v>
      </c>
    </row>
    <row r="1763" spans="2:8" ht="15" hidden="1" customHeight="1">
      <c r="B1763" s="126" t="str">
        <f t="shared" si="163"/>
        <v/>
      </c>
      <c r="C1763" s="127" t="str">
        <f t="shared" si="162"/>
        <v/>
      </c>
      <c r="D1763" s="123" t="str">
        <f t="shared" si="164"/>
        <v/>
      </c>
      <c r="E1763" s="124" t="str">
        <f t="shared" si="165"/>
        <v/>
      </c>
      <c r="F1763" s="124" t="str">
        <f t="shared" si="166"/>
        <v/>
      </c>
      <c r="G1763" s="125"/>
      <c r="H1763" s="124">
        <f t="shared" si="167"/>
        <v>0</v>
      </c>
    </row>
    <row r="1764" spans="2:8" ht="15" hidden="1" customHeight="1">
      <c r="B1764" s="126" t="str">
        <f t="shared" si="163"/>
        <v/>
      </c>
      <c r="C1764" s="127" t="str">
        <f t="shared" si="162"/>
        <v/>
      </c>
      <c r="D1764" s="123" t="str">
        <f t="shared" si="164"/>
        <v/>
      </c>
      <c r="E1764" s="124" t="str">
        <f t="shared" si="165"/>
        <v/>
      </c>
      <c r="F1764" s="124" t="str">
        <f t="shared" si="166"/>
        <v/>
      </c>
      <c r="G1764" s="125"/>
      <c r="H1764" s="124">
        <f t="shared" si="167"/>
        <v>0</v>
      </c>
    </row>
    <row r="1765" spans="2:8" ht="15" hidden="1" customHeight="1">
      <c r="B1765" s="126" t="str">
        <f t="shared" si="163"/>
        <v/>
      </c>
      <c r="C1765" s="127" t="str">
        <f t="shared" si="162"/>
        <v/>
      </c>
      <c r="D1765" s="123" t="str">
        <f t="shared" si="164"/>
        <v/>
      </c>
      <c r="E1765" s="124" t="str">
        <f t="shared" si="165"/>
        <v/>
      </c>
      <c r="F1765" s="124" t="str">
        <f t="shared" si="166"/>
        <v/>
      </c>
      <c r="G1765" s="125"/>
      <c r="H1765" s="124">
        <f t="shared" si="167"/>
        <v>0</v>
      </c>
    </row>
    <row r="1766" spans="2:8" ht="15" hidden="1" customHeight="1">
      <c r="B1766" s="126" t="str">
        <f t="shared" si="163"/>
        <v/>
      </c>
      <c r="C1766" s="127" t="str">
        <f t="shared" si="162"/>
        <v/>
      </c>
      <c r="D1766" s="123" t="str">
        <f t="shared" si="164"/>
        <v/>
      </c>
      <c r="E1766" s="124" t="str">
        <f t="shared" si="165"/>
        <v/>
      </c>
      <c r="F1766" s="124" t="str">
        <f t="shared" si="166"/>
        <v/>
      </c>
      <c r="G1766" s="125"/>
      <c r="H1766" s="124">
        <f t="shared" si="167"/>
        <v>0</v>
      </c>
    </row>
    <row r="1767" spans="2:8" ht="15" hidden="1" customHeight="1">
      <c r="B1767" s="126" t="str">
        <f t="shared" si="163"/>
        <v/>
      </c>
      <c r="C1767" s="127" t="str">
        <f t="shared" si="162"/>
        <v/>
      </c>
      <c r="D1767" s="123" t="str">
        <f t="shared" si="164"/>
        <v/>
      </c>
      <c r="E1767" s="124" t="str">
        <f t="shared" si="165"/>
        <v/>
      </c>
      <c r="F1767" s="124" t="str">
        <f t="shared" si="166"/>
        <v/>
      </c>
      <c r="G1767" s="125"/>
      <c r="H1767" s="124">
        <f t="shared" si="167"/>
        <v>0</v>
      </c>
    </row>
    <row r="1768" spans="2:8" ht="15" hidden="1" customHeight="1">
      <c r="B1768" s="126" t="str">
        <f t="shared" si="163"/>
        <v/>
      </c>
      <c r="C1768" s="127" t="str">
        <f t="shared" si="162"/>
        <v/>
      </c>
      <c r="D1768" s="123" t="str">
        <f t="shared" si="164"/>
        <v/>
      </c>
      <c r="E1768" s="124" t="str">
        <f t="shared" si="165"/>
        <v/>
      </c>
      <c r="F1768" s="124" t="str">
        <f t="shared" si="166"/>
        <v/>
      </c>
      <c r="G1768" s="125"/>
      <c r="H1768" s="124">
        <f t="shared" si="167"/>
        <v>0</v>
      </c>
    </row>
    <row r="1769" spans="2:8" ht="15" hidden="1" customHeight="1">
      <c r="B1769" s="126" t="str">
        <f t="shared" si="163"/>
        <v/>
      </c>
      <c r="C1769" s="127" t="str">
        <f t="shared" si="162"/>
        <v/>
      </c>
      <c r="D1769" s="123" t="str">
        <f t="shared" si="164"/>
        <v/>
      </c>
      <c r="E1769" s="124" t="str">
        <f t="shared" si="165"/>
        <v/>
      </c>
      <c r="F1769" s="124" t="str">
        <f t="shared" si="166"/>
        <v/>
      </c>
      <c r="G1769" s="125"/>
      <c r="H1769" s="124">
        <f t="shared" si="167"/>
        <v>0</v>
      </c>
    </row>
    <row r="1770" spans="2:8" ht="15" hidden="1" customHeight="1">
      <c r="B1770" s="126" t="str">
        <f t="shared" si="163"/>
        <v/>
      </c>
      <c r="C1770" s="127" t="str">
        <f t="shared" si="162"/>
        <v/>
      </c>
      <c r="D1770" s="123" t="str">
        <f t="shared" si="164"/>
        <v/>
      </c>
      <c r="E1770" s="124" t="str">
        <f t="shared" si="165"/>
        <v/>
      </c>
      <c r="F1770" s="124" t="str">
        <f t="shared" si="166"/>
        <v/>
      </c>
      <c r="G1770" s="125"/>
      <c r="H1770" s="124">
        <f t="shared" si="167"/>
        <v>0</v>
      </c>
    </row>
    <row r="1771" spans="2:8" ht="15" hidden="1" customHeight="1">
      <c r="B1771" s="126" t="str">
        <f t="shared" si="163"/>
        <v/>
      </c>
      <c r="C1771" s="127" t="str">
        <f t="shared" si="162"/>
        <v/>
      </c>
      <c r="D1771" s="123" t="str">
        <f t="shared" si="164"/>
        <v/>
      </c>
      <c r="E1771" s="124" t="str">
        <f t="shared" si="165"/>
        <v/>
      </c>
      <c r="F1771" s="124" t="str">
        <f t="shared" si="166"/>
        <v/>
      </c>
      <c r="G1771" s="125"/>
      <c r="H1771" s="124">
        <f t="shared" si="167"/>
        <v>0</v>
      </c>
    </row>
    <row r="1772" spans="2:8" ht="15" hidden="1" customHeight="1">
      <c r="B1772" s="126" t="str">
        <f t="shared" si="163"/>
        <v/>
      </c>
      <c r="C1772" s="127" t="str">
        <f t="shared" si="162"/>
        <v/>
      </c>
      <c r="D1772" s="123" t="str">
        <f t="shared" si="164"/>
        <v/>
      </c>
      <c r="E1772" s="124" t="str">
        <f t="shared" si="165"/>
        <v/>
      </c>
      <c r="F1772" s="124" t="str">
        <f t="shared" si="166"/>
        <v/>
      </c>
      <c r="G1772" s="125"/>
      <c r="H1772" s="124">
        <f t="shared" si="167"/>
        <v>0</v>
      </c>
    </row>
    <row r="1773" spans="2:8" ht="15" hidden="1" customHeight="1">
      <c r="B1773" s="126" t="str">
        <f t="shared" si="163"/>
        <v/>
      </c>
      <c r="C1773" s="127" t="str">
        <f t="shared" si="162"/>
        <v/>
      </c>
      <c r="D1773" s="123" t="str">
        <f t="shared" si="164"/>
        <v/>
      </c>
      <c r="E1773" s="124" t="str">
        <f t="shared" si="165"/>
        <v/>
      </c>
      <c r="F1773" s="124" t="str">
        <f t="shared" si="166"/>
        <v/>
      </c>
      <c r="G1773" s="125"/>
      <c r="H1773" s="124">
        <f t="shared" si="167"/>
        <v>0</v>
      </c>
    </row>
    <row r="1774" spans="2:8" ht="15" hidden="1" customHeight="1">
      <c r="B1774" s="126" t="str">
        <f t="shared" si="163"/>
        <v/>
      </c>
      <c r="C1774" s="127" t="str">
        <f t="shared" si="162"/>
        <v/>
      </c>
      <c r="D1774" s="123" t="str">
        <f t="shared" si="164"/>
        <v/>
      </c>
      <c r="E1774" s="124" t="str">
        <f t="shared" si="165"/>
        <v/>
      </c>
      <c r="F1774" s="124" t="str">
        <f t="shared" si="166"/>
        <v/>
      </c>
      <c r="G1774" s="125"/>
      <c r="H1774" s="124">
        <f t="shared" si="167"/>
        <v>0</v>
      </c>
    </row>
    <row r="1775" spans="2:8" ht="15" hidden="1" customHeight="1">
      <c r="B1775" s="126" t="str">
        <f t="shared" si="163"/>
        <v/>
      </c>
      <c r="C1775" s="127" t="str">
        <f t="shared" si="162"/>
        <v/>
      </c>
      <c r="D1775" s="123" t="str">
        <f t="shared" si="164"/>
        <v/>
      </c>
      <c r="E1775" s="124" t="str">
        <f t="shared" si="165"/>
        <v/>
      </c>
      <c r="F1775" s="124" t="str">
        <f t="shared" si="166"/>
        <v/>
      </c>
      <c r="G1775" s="125"/>
      <c r="H1775" s="124">
        <f t="shared" si="167"/>
        <v>0</v>
      </c>
    </row>
    <row r="1776" spans="2:8" ht="15" hidden="1" customHeight="1">
      <c r="B1776" s="126" t="str">
        <f t="shared" si="163"/>
        <v/>
      </c>
      <c r="C1776" s="127" t="str">
        <f t="shared" si="162"/>
        <v/>
      </c>
      <c r="D1776" s="123" t="str">
        <f t="shared" si="164"/>
        <v/>
      </c>
      <c r="E1776" s="124" t="str">
        <f t="shared" si="165"/>
        <v/>
      </c>
      <c r="F1776" s="124" t="str">
        <f t="shared" si="166"/>
        <v/>
      </c>
      <c r="G1776" s="125"/>
      <c r="H1776" s="124">
        <f t="shared" si="167"/>
        <v>0</v>
      </c>
    </row>
    <row r="1777" spans="2:8" ht="15" hidden="1" customHeight="1">
      <c r="B1777" s="126" t="str">
        <f t="shared" si="163"/>
        <v/>
      </c>
      <c r="C1777" s="127" t="str">
        <f t="shared" si="162"/>
        <v/>
      </c>
      <c r="D1777" s="123" t="str">
        <f t="shared" si="164"/>
        <v/>
      </c>
      <c r="E1777" s="124" t="str">
        <f t="shared" si="165"/>
        <v/>
      </c>
      <c r="F1777" s="124" t="str">
        <f t="shared" si="166"/>
        <v/>
      </c>
      <c r="G1777" s="125"/>
      <c r="H1777" s="124">
        <f t="shared" si="167"/>
        <v>0</v>
      </c>
    </row>
    <row r="1778" spans="2:8" ht="15" hidden="1" customHeight="1">
      <c r="B1778" s="126" t="str">
        <f t="shared" si="163"/>
        <v/>
      </c>
      <c r="C1778" s="127" t="str">
        <f t="shared" si="162"/>
        <v/>
      </c>
      <c r="D1778" s="123" t="str">
        <f t="shared" si="164"/>
        <v/>
      </c>
      <c r="E1778" s="124" t="str">
        <f t="shared" si="165"/>
        <v/>
      </c>
      <c r="F1778" s="124" t="str">
        <f t="shared" si="166"/>
        <v/>
      </c>
      <c r="G1778" s="125"/>
      <c r="H1778" s="124">
        <f t="shared" si="167"/>
        <v>0</v>
      </c>
    </row>
    <row r="1779" spans="2:8" ht="15" hidden="1" customHeight="1">
      <c r="B1779" s="126" t="str">
        <f t="shared" si="163"/>
        <v/>
      </c>
      <c r="C1779" s="127" t="str">
        <f t="shared" si="162"/>
        <v/>
      </c>
      <c r="D1779" s="123" t="str">
        <f t="shared" si="164"/>
        <v/>
      </c>
      <c r="E1779" s="124" t="str">
        <f t="shared" si="165"/>
        <v/>
      </c>
      <c r="F1779" s="124" t="str">
        <f t="shared" si="166"/>
        <v/>
      </c>
      <c r="G1779" s="125"/>
      <c r="H1779" s="124">
        <f t="shared" si="167"/>
        <v>0</v>
      </c>
    </row>
    <row r="1780" spans="2:8" ht="15" hidden="1" customHeight="1">
      <c r="B1780" s="126" t="str">
        <f t="shared" si="163"/>
        <v/>
      </c>
      <c r="C1780" s="127" t="str">
        <f t="shared" si="162"/>
        <v/>
      </c>
      <c r="D1780" s="123" t="str">
        <f t="shared" si="164"/>
        <v/>
      </c>
      <c r="E1780" s="124" t="str">
        <f t="shared" si="165"/>
        <v/>
      </c>
      <c r="F1780" s="124" t="str">
        <f t="shared" si="166"/>
        <v/>
      </c>
      <c r="G1780" s="125"/>
      <c r="H1780" s="124">
        <f t="shared" si="167"/>
        <v>0</v>
      </c>
    </row>
    <row r="1781" spans="2:8" ht="15" hidden="1" customHeight="1">
      <c r="B1781" s="126" t="str">
        <f t="shared" si="163"/>
        <v/>
      </c>
      <c r="C1781" s="127" t="str">
        <f t="shared" si="162"/>
        <v/>
      </c>
      <c r="D1781" s="123" t="str">
        <f t="shared" si="164"/>
        <v/>
      </c>
      <c r="E1781" s="124" t="str">
        <f t="shared" si="165"/>
        <v/>
      </c>
      <c r="F1781" s="124" t="str">
        <f t="shared" si="166"/>
        <v/>
      </c>
      <c r="G1781" s="125"/>
      <c r="H1781" s="124">
        <f t="shared" si="167"/>
        <v>0</v>
      </c>
    </row>
    <row r="1782" spans="2:8" ht="15" hidden="1" customHeight="1">
      <c r="B1782" s="126" t="str">
        <f t="shared" si="163"/>
        <v/>
      </c>
      <c r="C1782" s="127" t="str">
        <f t="shared" si="162"/>
        <v/>
      </c>
      <c r="D1782" s="123" t="str">
        <f t="shared" si="164"/>
        <v/>
      </c>
      <c r="E1782" s="124" t="str">
        <f t="shared" si="165"/>
        <v/>
      </c>
      <c r="F1782" s="124" t="str">
        <f t="shared" si="166"/>
        <v/>
      </c>
      <c r="G1782" s="125"/>
      <c r="H1782" s="124">
        <f t="shared" si="167"/>
        <v>0</v>
      </c>
    </row>
    <row r="1783" spans="2:8" ht="15" hidden="1" customHeight="1">
      <c r="B1783" s="126" t="str">
        <f t="shared" si="163"/>
        <v/>
      </c>
      <c r="C1783" s="127" t="str">
        <f t="shared" si="162"/>
        <v/>
      </c>
      <c r="D1783" s="123" t="str">
        <f t="shared" si="164"/>
        <v/>
      </c>
      <c r="E1783" s="124" t="str">
        <f t="shared" si="165"/>
        <v/>
      </c>
      <c r="F1783" s="124" t="str">
        <f t="shared" si="166"/>
        <v/>
      </c>
      <c r="G1783" s="125"/>
      <c r="H1783" s="124">
        <f t="shared" si="167"/>
        <v>0</v>
      </c>
    </row>
    <row r="1784" spans="2:8" ht="15" hidden="1" customHeight="1">
      <c r="B1784" s="126" t="str">
        <f t="shared" si="163"/>
        <v/>
      </c>
      <c r="C1784" s="127" t="str">
        <f t="shared" si="162"/>
        <v/>
      </c>
      <c r="D1784" s="123" t="str">
        <f t="shared" si="164"/>
        <v/>
      </c>
      <c r="E1784" s="124" t="str">
        <f t="shared" si="165"/>
        <v/>
      </c>
      <c r="F1784" s="124" t="str">
        <f t="shared" si="166"/>
        <v/>
      </c>
      <c r="G1784" s="125"/>
      <c r="H1784" s="124">
        <f t="shared" si="167"/>
        <v>0</v>
      </c>
    </row>
    <row r="1785" spans="2:8" ht="15" hidden="1" customHeight="1">
      <c r="B1785" s="126" t="str">
        <f t="shared" si="163"/>
        <v/>
      </c>
      <c r="C1785" s="127" t="str">
        <f t="shared" si="162"/>
        <v/>
      </c>
      <c r="D1785" s="123" t="str">
        <f t="shared" si="164"/>
        <v/>
      </c>
      <c r="E1785" s="124" t="str">
        <f t="shared" si="165"/>
        <v/>
      </c>
      <c r="F1785" s="124" t="str">
        <f t="shared" si="166"/>
        <v/>
      </c>
      <c r="G1785" s="125"/>
      <c r="H1785" s="124">
        <f t="shared" si="167"/>
        <v>0</v>
      </c>
    </row>
    <row r="1786" spans="2:8" ht="15" hidden="1" customHeight="1">
      <c r="B1786" s="126" t="str">
        <f t="shared" si="163"/>
        <v/>
      </c>
      <c r="C1786" s="127" t="str">
        <f t="shared" si="162"/>
        <v/>
      </c>
      <c r="D1786" s="123" t="str">
        <f t="shared" si="164"/>
        <v/>
      </c>
      <c r="E1786" s="124" t="str">
        <f t="shared" si="165"/>
        <v/>
      </c>
      <c r="F1786" s="124" t="str">
        <f t="shared" si="166"/>
        <v/>
      </c>
      <c r="G1786" s="125"/>
      <c r="H1786" s="124">
        <f t="shared" si="167"/>
        <v>0</v>
      </c>
    </row>
    <row r="1787" spans="2:8" ht="15" hidden="1" customHeight="1">
      <c r="B1787" s="126" t="str">
        <f t="shared" si="163"/>
        <v/>
      </c>
      <c r="C1787" s="127" t="str">
        <f t="shared" si="162"/>
        <v/>
      </c>
      <c r="D1787" s="123" t="str">
        <f t="shared" si="164"/>
        <v/>
      </c>
      <c r="E1787" s="124" t="str">
        <f t="shared" si="165"/>
        <v/>
      </c>
      <c r="F1787" s="124" t="str">
        <f t="shared" si="166"/>
        <v/>
      </c>
      <c r="G1787" s="125"/>
      <c r="H1787" s="124">
        <f t="shared" si="167"/>
        <v>0</v>
      </c>
    </row>
    <row r="1788" spans="2:8" ht="15" hidden="1" customHeight="1">
      <c r="B1788" s="126" t="str">
        <f t="shared" si="163"/>
        <v/>
      </c>
      <c r="C1788" s="127" t="str">
        <f t="shared" si="162"/>
        <v/>
      </c>
      <c r="D1788" s="123" t="str">
        <f t="shared" si="164"/>
        <v/>
      </c>
      <c r="E1788" s="124" t="str">
        <f t="shared" si="165"/>
        <v/>
      </c>
      <c r="F1788" s="124" t="str">
        <f t="shared" si="166"/>
        <v/>
      </c>
      <c r="G1788" s="125"/>
      <c r="H1788" s="124">
        <f t="shared" si="167"/>
        <v>0</v>
      </c>
    </row>
    <row r="1789" spans="2:8" ht="15" hidden="1" customHeight="1">
      <c r="B1789" s="126" t="str">
        <f t="shared" si="163"/>
        <v/>
      </c>
      <c r="C1789" s="127" t="str">
        <f t="shared" si="162"/>
        <v/>
      </c>
      <c r="D1789" s="123" t="str">
        <f t="shared" si="164"/>
        <v/>
      </c>
      <c r="E1789" s="124" t="str">
        <f t="shared" si="165"/>
        <v/>
      </c>
      <c r="F1789" s="124" t="str">
        <f t="shared" si="166"/>
        <v/>
      </c>
      <c r="G1789" s="125"/>
      <c r="H1789" s="124">
        <f t="shared" si="167"/>
        <v>0</v>
      </c>
    </row>
    <row r="1790" spans="2:8" ht="15" hidden="1" customHeight="1">
      <c r="B1790" s="126" t="str">
        <f t="shared" si="163"/>
        <v/>
      </c>
      <c r="C1790" s="127" t="str">
        <f t="shared" si="162"/>
        <v/>
      </c>
      <c r="D1790" s="123" t="str">
        <f t="shared" si="164"/>
        <v/>
      </c>
      <c r="E1790" s="124" t="str">
        <f t="shared" si="165"/>
        <v/>
      </c>
      <c r="F1790" s="124" t="str">
        <f t="shared" si="166"/>
        <v/>
      </c>
      <c r="G1790" s="125"/>
      <c r="H1790" s="124">
        <f t="shared" si="167"/>
        <v>0</v>
      </c>
    </row>
    <row r="1791" spans="2:8" ht="15" hidden="1" customHeight="1">
      <c r="B1791" s="126" t="str">
        <f t="shared" si="163"/>
        <v/>
      </c>
      <c r="C1791" s="127" t="str">
        <f t="shared" si="162"/>
        <v/>
      </c>
      <c r="D1791" s="123" t="str">
        <f t="shared" si="164"/>
        <v/>
      </c>
      <c r="E1791" s="124" t="str">
        <f t="shared" si="165"/>
        <v/>
      </c>
      <c r="F1791" s="124" t="str">
        <f t="shared" si="166"/>
        <v/>
      </c>
      <c r="G1791" s="125"/>
      <c r="H1791" s="124">
        <f t="shared" si="167"/>
        <v>0</v>
      </c>
    </row>
    <row r="1792" spans="2:8" ht="15" hidden="1" customHeight="1">
      <c r="B1792" s="126" t="str">
        <f t="shared" si="163"/>
        <v/>
      </c>
      <c r="C1792" s="127" t="str">
        <f t="shared" si="162"/>
        <v/>
      </c>
      <c r="D1792" s="123" t="str">
        <f t="shared" si="164"/>
        <v/>
      </c>
      <c r="E1792" s="124" t="str">
        <f t="shared" si="165"/>
        <v/>
      </c>
      <c r="F1792" s="124" t="str">
        <f t="shared" si="166"/>
        <v/>
      </c>
      <c r="G1792" s="125"/>
      <c r="H1792" s="124">
        <f t="shared" si="167"/>
        <v>0</v>
      </c>
    </row>
    <row r="1793" spans="2:8" ht="15" hidden="1" customHeight="1">
      <c r="B1793" s="126" t="str">
        <f t="shared" si="163"/>
        <v/>
      </c>
      <c r="C1793" s="127" t="str">
        <f t="shared" si="162"/>
        <v/>
      </c>
      <c r="D1793" s="123" t="str">
        <f t="shared" si="164"/>
        <v/>
      </c>
      <c r="E1793" s="124" t="str">
        <f t="shared" si="165"/>
        <v/>
      </c>
      <c r="F1793" s="124" t="str">
        <f t="shared" si="166"/>
        <v/>
      </c>
      <c r="G1793" s="125"/>
      <c r="H1793" s="124">
        <f t="shared" si="167"/>
        <v>0</v>
      </c>
    </row>
    <row r="1794" spans="2:8" ht="15" hidden="1" customHeight="1">
      <c r="B1794" s="126" t="str">
        <f t="shared" si="163"/>
        <v/>
      </c>
      <c r="C1794" s="127" t="str">
        <f t="shared" si="162"/>
        <v/>
      </c>
      <c r="D1794" s="123" t="str">
        <f t="shared" si="164"/>
        <v/>
      </c>
      <c r="E1794" s="124" t="str">
        <f t="shared" si="165"/>
        <v/>
      </c>
      <c r="F1794" s="124" t="str">
        <f t="shared" si="166"/>
        <v/>
      </c>
      <c r="G1794" s="125"/>
      <c r="H1794" s="124">
        <f t="shared" si="167"/>
        <v>0</v>
      </c>
    </row>
    <row r="1795" spans="2:8" ht="15" hidden="1" customHeight="1">
      <c r="B1795" s="126" t="str">
        <f t="shared" si="163"/>
        <v/>
      </c>
      <c r="C1795" s="127" t="str">
        <f t="shared" si="162"/>
        <v/>
      </c>
      <c r="D1795" s="123" t="str">
        <f t="shared" si="164"/>
        <v/>
      </c>
      <c r="E1795" s="124" t="str">
        <f t="shared" si="165"/>
        <v/>
      </c>
      <c r="F1795" s="124" t="str">
        <f t="shared" si="166"/>
        <v/>
      </c>
      <c r="G1795" s="125"/>
      <c r="H1795" s="124">
        <f t="shared" si="167"/>
        <v>0</v>
      </c>
    </row>
    <row r="1796" spans="2:8" ht="15" hidden="1" customHeight="1">
      <c r="B1796" s="126" t="str">
        <f t="shared" si="163"/>
        <v/>
      </c>
      <c r="C1796" s="127" t="str">
        <f t="shared" si="162"/>
        <v/>
      </c>
      <c r="D1796" s="123" t="str">
        <f t="shared" si="164"/>
        <v/>
      </c>
      <c r="E1796" s="124" t="str">
        <f t="shared" si="165"/>
        <v/>
      </c>
      <c r="F1796" s="124" t="str">
        <f t="shared" si="166"/>
        <v/>
      </c>
      <c r="G1796" s="125"/>
      <c r="H1796" s="124">
        <f t="shared" si="167"/>
        <v>0</v>
      </c>
    </row>
    <row r="1797" spans="2:8" ht="15" hidden="1" customHeight="1">
      <c r="B1797" s="126" t="str">
        <f t="shared" si="163"/>
        <v/>
      </c>
      <c r="C1797" s="127" t="str">
        <f t="shared" si="162"/>
        <v/>
      </c>
      <c r="D1797" s="123" t="str">
        <f t="shared" si="164"/>
        <v/>
      </c>
      <c r="E1797" s="124" t="str">
        <f t="shared" si="165"/>
        <v/>
      </c>
      <c r="F1797" s="124" t="str">
        <f t="shared" si="166"/>
        <v/>
      </c>
      <c r="G1797" s="125"/>
      <c r="H1797" s="124">
        <f t="shared" si="167"/>
        <v>0</v>
      </c>
    </row>
    <row r="1798" spans="2:8" ht="15" hidden="1" customHeight="1">
      <c r="B1798" s="126" t="str">
        <f t="shared" si="163"/>
        <v/>
      </c>
      <c r="C1798" s="127" t="str">
        <f t="shared" si="162"/>
        <v/>
      </c>
      <c r="D1798" s="123" t="str">
        <f t="shared" si="164"/>
        <v/>
      </c>
      <c r="E1798" s="124" t="str">
        <f t="shared" si="165"/>
        <v/>
      </c>
      <c r="F1798" s="124" t="str">
        <f t="shared" si="166"/>
        <v/>
      </c>
      <c r="G1798" s="125"/>
      <c r="H1798" s="124">
        <f t="shared" si="167"/>
        <v>0</v>
      </c>
    </row>
    <row r="1799" spans="2:8" ht="15" hidden="1" customHeight="1">
      <c r="B1799" s="126" t="str">
        <f t="shared" si="163"/>
        <v/>
      </c>
      <c r="C1799" s="127" t="str">
        <f t="shared" si="162"/>
        <v/>
      </c>
      <c r="D1799" s="123" t="str">
        <f t="shared" si="164"/>
        <v/>
      </c>
      <c r="E1799" s="124" t="str">
        <f t="shared" si="165"/>
        <v/>
      </c>
      <c r="F1799" s="124" t="str">
        <f t="shared" si="166"/>
        <v/>
      </c>
      <c r="G1799" s="125"/>
      <c r="H1799" s="124">
        <f t="shared" si="167"/>
        <v>0</v>
      </c>
    </row>
    <row r="1800" spans="2:8" ht="15" hidden="1" customHeight="1">
      <c r="B1800" s="126" t="str">
        <f t="shared" si="163"/>
        <v/>
      </c>
      <c r="C1800" s="127" t="str">
        <f t="shared" si="162"/>
        <v/>
      </c>
      <c r="D1800" s="123" t="str">
        <f t="shared" si="164"/>
        <v/>
      </c>
      <c r="E1800" s="124" t="str">
        <f t="shared" si="165"/>
        <v/>
      </c>
      <c r="F1800" s="124" t="str">
        <f t="shared" si="166"/>
        <v/>
      </c>
      <c r="G1800" s="125"/>
      <c r="H1800" s="124">
        <f t="shared" si="167"/>
        <v>0</v>
      </c>
    </row>
    <row r="1801" spans="2:8" ht="15" hidden="1" customHeight="1">
      <c r="B1801" s="126" t="str">
        <f t="shared" si="163"/>
        <v/>
      </c>
      <c r="C1801" s="127" t="str">
        <f t="shared" si="162"/>
        <v/>
      </c>
      <c r="D1801" s="123" t="str">
        <f t="shared" si="164"/>
        <v/>
      </c>
      <c r="E1801" s="124" t="str">
        <f t="shared" si="165"/>
        <v/>
      </c>
      <c r="F1801" s="124" t="str">
        <f t="shared" si="166"/>
        <v/>
      </c>
      <c r="G1801" s="125"/>
      <c r="H1801" s="124">
        <f t="shared" si="167"/>
        <v>0</v>
      </c>
    </row>
    <row r="1802" spans="2:8" ht="15" hidden="1" customHeight="1">
      <c r="B1802" s="126" t="str">
        <f t="shared" si="163"/>
        <v/>
      </c>
      <c r="C1802" s="127" t="str">
        <f t="shared" si="162"/>
        <v/>
      </c>
      <c r="D1802" s="123" t="str">
        <f t="shared" si="164"/>
        <v/>
      </c>
      <c r="E1802" s="124" t="str">
        <f t="shared" si="165"/>
        <v/>
      </c>
      <c r="F1802" s="124" t="str">
        <f t="shared" si="166"/>
        <v/>
      </c>
      <c r="G1802" s="125"/>
      <c r="H1802" s="124">
        <f t="shared" si="167"/>
        <v>0</v>
      </c>
    </row>
    <row r="1803" spans="2:8" ht="15" hidden="1" customHeight="1">
      <c r="B1803" s="126" t="str">
        <f t="shared" si="163"/>
        <v/>
      </c>
      <c r="C1803" s="127" t="str">
        <f t="shared" si="162"/>
        <v/>
      </c>
      <c r="D1803" s="123" t="str">
        <f t="shared" si="164"/>
        <v/>
      </c>
      <c r="E1803" s="124" t="str">
        <f t="shared" si="165"/>
        <v/>
      </c>
      <c r="F1803" s="124" t="str">
        <f t="shared" si="166"/>
        <v/>
      </c>
      <c r="G1803" s="125"/>
      <c r="H1803" s="124">
        <f t="shared" si="167"/>
        <v>0</v>
      </c>
    </row>
    <row r="1804" spans="2:8" ht="15" hidden="1" customHeight="1">
      <c r="B1804" s="126" t="str">
        <f t="shared" si="163"/>
        <v/>
      </c>
      <c r="C1804" s="127" t="str">
        <f t="shared" si="162"/>
        <v/>
      </c>
      <c r="D1804" s="123" t="str">
        <f t="shared" si="164"/>
        <v/>
      </c>
      <c r="E1804" s="124" t="str">
        <f t="shared" si="165"/>
        <v/>
      </c>
      <c r="F1804" s="124" t="str">
        <f t="shared" si="166"/>
        <v/>
      </c>
      <c r="G1804" s="125"/>
      <c r="H1804" s="124">
        <f t="shared" si="167"/>
        <v>0</v>
      </c>
    </row>
    <row r="1805" spans="2:8" ht="15" hidden="1" customHeight="1">
      <c r="B1805" s="126" t="str">
        <f t="shared" si="163"/>
        <v/>
      </c>
      <c r="C1805" s="127" t="str">
        <f t="shared" si="162"/>
        <v/>
      </c>
      <c r="D1805" s="123" t="str">
        <f t="shared" si="164"/>
        <v/>
      </c>
      <c r="E1805" s="124" t="str">
        <f t="shared" si="165"/>
        <v/>
      </c>
      <c r="F1805" s="124" t="str">
        <f t="shared" si="166"/>
        <v/>
      </c>
      <c r="G1805" s="125"/>
      <c r="H1805" s="124">
        <f t="shared" si="167"/>
        <v>0</v>
      </c>
    </row>
    <row r="1806" spans="2:8" ht="15" hidden="1" customHeight="1">
      <c r="B1806" s="126" t="str">
        <f t="shared" si="163"/>
        <v/>
      </c>
      <c r="C1806" s="127" t="str">
        <f t="shared" si="162"/>
        <v/>
      </c>
      <c r="D1806" s="123" t="str">
        <f t="shared" si="164"/>
        <v/>
      </c>
      <c r="E1806" s="124" t="str">
        <f t="shared" si="165"/>
        <v/>
      </c>
      <c r="F1806" s="124" t="str">
        <f t="shared" si="166"/>
        <v/>
      </c>
      <c r="G1806" s="125"/>
      <c r="H1806" s="124">
        <f t="shared" si="167"/>
        <v>0</v>
      </c>
    </row>
    <row r="1807" spans="2:8" ht="15" hidden="1" customHeight="1">
      <c r="B1807" s="126" t="str">
        <f t="shared" si="163"/>
        <v/>
      </c>
      <c r="C1807" s="127" t="str">
        <f t="shared" si="162"/>
        <v/>
      </c>
      <c r="D1807" s="123" t="str">
        <f t="shared" si="164"/>
        <v/>
      </c>
      <c r="E1807" s="124" t="str">
        <f t="shared" si="165"/>
        <v/>
      </c>
      <c r="F1807" s="124" t="str">
        <f t="shared" si="166"/>
        <v/>
      </c>
      <c r="G1807" s="125"/>
      <c r="H1807" s="124">
        <f t="shared" si="167"/>
        <v>0</v>
      </c>
    </row>
    <row r="1808" spans="2:8" ht="15" hidden="1" customHeight="1">
      <c r="B1808" s="126" t="str">
        <f t="shared" si="163"/>
        <v/>
      </c>
      <c r="C1808" s="127" t="str">
        <f t="shared" si="162"/>
        <v/>
      </c>
      <c r="D1808" s="123" t="str">
        <f t="shared" si="164"/>
        <v/>
      </c>
      <c r="E1808" s="124" t="str">
        <f t="shared" si="165"/>
        <v/>
      </c>
      <c r="F1808" s="124" t="str">
        <f t="shared" si="166"/>
        <v/>
      </c>
      <c r="G1808" s="125"/>
      <c r="H1808" s="124">
        <f t="shared" si="167"/>
        <v>0</v>
      </c>
    </row>
    <row r="1809" spans="2:8" ht="15" hidden="1" customHeight="1">
      <c r="B1809" s="126" t="str">
        <f t="shared" si="163"/>
        <v/>
      </c>
      <c r="C1809" s="127" t="str">
        <f t="shared" si="162"/>
        <v/>
      </c>
      <c r="D1809" s="123" t="str">
        <f t="shared" si="164"/>
        <v/>
      </c>
      <c r="E1809" s="124" t="str">
        <f t="shared" si="165"/>
        <v/>
      </c>
      <c r="F1809" s="124" t="str">
        <f t="shared" si="166"/>
        <v/>
      </c>
      <c r="G1809" s="125"/>
      <c r="H1809" s="124">
        <f t="shared" si="167"/>
        <v>0</v>
      </c>
    </row>
    <row r="1810" spans="2:8" ht="15" hidden="1" customHeight="1">
      <c r="B1810" s="126" t="str">
        <f t="shared" si="163"/>
        <v/>
      </c>
      <c r="C1810" s="127" t="str">
        <f t="shared" si="162"/>
        <v/>
      </c>
      <c r="D1810" s="123" t="str">
        <f t="shared" si="164"/>
        <v/>
      </c>
      <c r="E1810" s="124" t="str">
        <f t="shared" si="165"/>
        <v/>
      </c>
      <c r="F1810" s="124" t="str">
        <f t="shared" si="166"/>
        <v/>
      </c>
      <c r="G1810" s="125"/>
      <c r="H1810" s="124">
        <f t="shared" si="167"/>
        <v>0</v>
      </c>
    </row>
    <row r="1811" spans="2:8" ht="15" hidden="1" customHeight="1">
      <c r="B1811" s="126" t="str">
        <f t="shared" si="163"/>
        <v/>
      </c>
      <c r="C1811" s="127" t="str">
        <f t="shared" si="162"/>
        <v/>
      </c>
      <c r="D1811" s="123" t="str">
        <f t="shared" si="164"/>
        <v/>
      </c>
      <c r="E1811" s="124" t="str">
        <f t="shared" si="165"/>
        <v/>
      </c>
      <c r="F1811" s="124" t="str">
        <f t="shared" si="166"/>
        <v/>
      </c>
      <c r="G1811" s="125"/>
      <c r="H1811" s="124">
        <f t="shared" si="167"/>
        <v>0</v>
      </c>
    </row>
    <row r="1812" spans="2:8" ht="15" hidden="1" customHeight="1">
      <c r="B1812" s="126" t="str">
        <f t="shared" si="163"/>
        <v/>
      </c>
      <c r="C1812" s="127" t="str">
        <f t="shared" si="162"/>
        <v/>
      </c>
      <c r="D1812" s="123" t="str">
        <f t="shared" si="164"/>
        <v/>
      </c>
      <c r="E1812" s="124" t="str">
        <f t="shared" si="165"/>
        <v/>
      </c>
      <c r="F1812" s="124" t="str">
        <f t="shared" si="166"/>
        <v/>
      </c>
      <c r="G1812" s="125"/>
      <c r="H1812" s="124">
        <f t="shared" si="167"/>
        <v>0</v>
      </c>
    </row>
    <row r="1813" spans="2:8" ht="15" hidden="1" customHeight="1">
      <c r="B1813" s="126" t="str">
        <f t="shared" si="163"/>
        <v/>
      </c>
      <c r="C1813" s="127" t="str">
        <f t="shared" si="162"/>
        <v/>
      </c>
      <c r="D1813" s="123" t="str">
        <f t="shared" si="164"/>
        <v/>
      </c>
      <c r="E1813" s="124" t="str">
        <f t="shared" si="165"/>
        <v/>
      </c>
      <c r="F1813" s="124" t="str">
        <f t="shared" si="166"/>
        <v/>
      </c>
      <c r="G1813" s="125"/>
      <c r="H1813" s="124">
        <f t="shared" si="167"/>
        <v>0</v>
      </c>
    </row>
    <row r="1814" spans="2:8" ht="15" hidden="1" customHeight="1">
      <c r="B1814" s="126" t="str">
        <f t="shared" si="163"/>
        <v/>
      </c>
      <c r="C1814" s="127" t="str">
        <f t="shared" si="162"/>
        <v/>
      </c>
      <c r="D1814" s="123" t="str">
        <f t="shared" si="164"/>
        <v/>
      </c>
      <c r="E1814" s="124" t="str">
        <f t="shared" si="165"/>
        <v/>
      </c>
      <c r="F1814" s="124" t="str">
        <f t="shared" si="166"/>
        <v/>
      </c>
      <c r="G1814" s="125"/>
      <c r="H1814" s="124">
        <f t="shared" si="167"/>
        <v>0</v>
      </c>
    </row>
    <row r="1815" spans="2:8" ht="15" hidden="1" customHeight="1">
      <c r="B1815" s="126" t="str">
        <f t="shared" si="163"/>
        <v/>
      </c>
      <c r="C1815" s="127" t="str">
        <f t="shared" si="162"/>
        <v/>
      </c>
      <c r="D1815" s="123" t="str">
        <f t="shared" si="164"/>
        <v/>
      </c>
      <c r="E1815" s="124" t="str">
        <f t="shared" si="165"/>
        <v/>
      </c>
      <c r="F1815" s="124" t="str">
        <f t="shared" si="166"/>
        <v/>
      </c>
      <c r="G1815" s="125"/>
      <c r="H1815" s="124">
        <f t="shared" si="167"/>
        <v>0</v>
      </c>
    </row>
    <row r="1816" spans="2:8" ht="15" hidden="1" customHeight="1">
      <c r="B1816" s="126" t="str">
        <f t="shared" si="163"/>
        <v/>
      </c>
      <c r="C1816" s="127" t="str">
        <f t="shared" si="162"/>
        <v/>
      </c>
      <c r="D1816" s="123" t="str">
        <f t="shared" si="164"/>
        <v/>
      </c>
      <c r="E1816" s="124" t="str">
        <f t="shared" si="165"/>
        <v/>
      </c>
      <c r="F1816" s="124" t="str">
        <f t="shared" si="166"/>
        <v/>
      </c>
      <c r="G1816" s="125"/>
      <c r="H1816" s="124">
        <f t="shared" si="167"/>
        <v>0</v>
      </c>
    </row>
    <row r="1817" spans="2:8" ht="15" hidden="1" customHeight="1">
      <c r="B1817" s="126" t="str">
        <f t="shared" si="163"/>
        <v/>
      </c>
      <c r="C1817" s="127" t="str">
        <f t="shared" si="162"/>
        <v/>
      </c>
      <c r="D1817" s="123" t="str">
        <f t="shared" si="164"/>
        <v/>
      </c>
      <c r="E1817" s="124" t="str">
        <f t="shared" si="165"/>
        <v/>
      </c>
      <c r="F1817" s="124" t="str">
        <f t="shared" si="166"/>
        <v/>
      </c>
      <c r="G1817" s="125"/>
      <c r="H1817" s="124">
        <f t="shared" si="167"/>
        <v>0</v>
      </c>
    </row>
    <row r="1818" spans="2:8" ht="15" hidden="1" customHeight="1">
      <c r="B1818" s="126" t="str">
        <f t="shared" si="163"/>
        <v/>
      </c>
      <c r="C1818" s="127" t="str">
        <f t="shared" ref="C1818:C1881" si="168">IF(B1818="","",IF(B1818&lt;=$D$16,IF(payments_per_year=26,DATE(YEAR(start_date),MONTH(start_date),DAY(start_date)+14*B1818),IF(payments_per_year=52,DATE(YEAR(start_date),MONTH(start_date),DAY(start_date)+7*B1818),DATE(YEAR(start_date),MONTH(start_date)+B1818*12/$D$11,DAY(start_date)))),""))</f>
        <v/>
      </c>
      <c r="D1818" s="123" t="str">
        <f t="shared" si="164"/>
        <v/>
      </c>
      <c r="E1818" s="124" t="str">
        <f t="shared" si="165"/>
        <v/>
      </c>
      <c r="F1818" s="124" t="str">
        <f t="shared" si="166"/>
        <v/>
      </c>
      <c r="G1818" s="125"/>
      <c r="H1818" s="124">
        <f t="shared" si="167"/>
        <v>0</v>
      </c>
    </row>
    <row r="1819" spans="2:8" ht="15" hidden="1" customHeight="1">
      <c r="B1819" s="126" t="str">
        <f t="shared" si="163"/>
        <v/>
      </c>
      <c r="C1819" s="127" t="str">
        <f t="shared" si="168"/>
        <v/>
      </c>
      <c r="D1819" s="123" t="str">
        <f t="shared" si="164"/>
        <v/>
      </c>
      <c r="E1819" s="124" t="str">
        <f t="shared" si="165"/>
        <v/>
      </c>
      <c r="F1819" s="124" t="str">
        <f t="shared" si="166"/>
        <v/>
      </c>
      <c r="G1819" s="125"/>
      <c r="H1819" s="124">
        <f t="shared" si="167"/>
        <v>0</v>
      </c>
    </row>
    <row r="1820" spans="2:8" ht="15" hidden="1" customHeight="1">
      <c r="B1820" s="126" t="str">
        <f t="shared" si="163"/>
        <v/>
      </c>
      <c r="C1820" s="127" t="str">
        <f t="shared" si="168"/>
        <v/>
      </c>
      <c r="D1820" s="123" t="str">
        <f t="shared" si="164"/>
        <v/>
      </c>
      <c r="E1820" s="124" t="str">
        <f t="shared" si="165"/>
        <v/>
      </c>
      <c r="F1820" s="124" t="str">
        <f t="shared" si="166"/>
        <v/>
      </c>
      <c r="G1820" s="125"/>
      <c r="H1820" s="124">
        <f t="shared" si="167"/>
        <v>0</v>
      </c>
    </row>
    <row r="1821" spans="2:8" ht="15" hidden="1" customHeight="1">
      <c r="B1821" s="126" t="str">
        <f t="shared" ref="B1821:B1884" si="169">IF(B1820&lt;$D$16,IF(H1820&gt;0,B1820+1,""),"")</f>
        <v/>
      </c>
      <c r="C1821" s="127" t="str">
        <f t="shared" si="168"/>
        <v/>
      </c>
      <c r="D1821" s="123" t="str">
        <f t="shared" ref="D1821:D1884" si="170">IF(C1821="","",IF($D$15+F1821&gt;H1820,ROUND(H1820+F1821,2),$D$15))</f>
        <v/>
      </c>
      <c r="E1821" s="124" t="str">
        <f t="shared" ref="E1821:E1884" si="171">IF(C1821="","",D1821-F1821)</f>
        <v/>
      </c>
      <c r="F1821" s="124" t="str">
        <f t="shared" ref="F1821:F1884" si="172">IF(C1821="","",ROUND(H1820*$D$9/payments_per_year,2))</f>
        <v/>
      </c>
      <c r="G1821" s="125"/>
      <c r="H1821" s="124">
        <f t="shared" ref="H1821:H1884" si="173">IF(B1821="",0,ROUND(H1820-E1821-G1821,2))</f>
        <v>0</v>
      </c>
    </row>
    <row r="1822" spans="2:8" ht="15" hidden="1" customHeight="1">
      <c r="B1822" s="126" t="str">
        <f t="shared" si="169"/>
        <v/>
      </c>
      <c r="C1822" s="127" t="str">
        <f t="shared" si="168"/>
        <v/>
      </c>
      <c r="D1822" s="123" t="str">
        <f t="shared" si="170"/>
        <v/>
      </c>
      <c r="E1822" s="124" t="str">
        <f t="shared" si="171"/>
        <v/>
      </c>
      <c r="F1822" s="124" t="str">
        <f t="shared" si="172"/>
        <v/>
      </c>
      <c r="G1822" s="125"/>
      <c r="H1822" s="124">
        <f t="shared" si="173"/>
        <v>0</v>
      </c>
    </row>
    <row r="1823" spans="2:8" ht="15" hidden="1" customHeight="1">
      <c r="B1823" s="126" t="str">
        <f t="shared" si="169"/>
        <v/>
      </c>
      <c r="C1823" s="127" t="str">
        <f t="shared" si="168"/>
        <v/>
      </c>
      <c r="D1823" s="123" t="str">
        <f t="shared" si="170"/>
        <v/>
      </c>
      <c r="E1823" s="124" t="str">
        <f t="shared" si="171"/>
        <v/>
      </c>
      <c r="F1823" s="124" t="str">
        <f t="shared" si="172"/>
        <v/>
      </c>
      <c r="G1823" s="125"/>
      <c r="H1823" s="124">
        <f t="shared" si="173"/>
        <v>0</v>
      </c>
    </row>
    <row r="1824" spans="2:8" ht="15" hidden="1" customHeight="1">
      <c r="B1824" s="126" t="str">
        <f t="shared" si="169"/>
        <v/>
      </c>
      <c r="C1824" s="127" t="str">
        <f t="shared" si="168"/>
        <v/>
      </c>
      <c r="D1824" s="123" t="str">
        <f t="shared" si="170"/>
        <v/>
      </c>
      <c r="E1824" s="124" t="str">
        <f t="shared" si="171"/>
        <v/>
      </c>
      <c r="F1824" s="124" t="str">
        <f t="shared" si="172"/>
        <v/>
      </c>
      <c r="G1824" s="125"/>
      <c r="H1824" s="124">
        <f t="shared" si="173"/>
        <v>0</v>
      </c>
    </row>
    <row r="1825" spans="2:8" ht="15" hidden="1" customHeight="1">
      <c r="B1825" s="126" t="str">
        <f t="shared" si="169"/>
        <v/>
      </c>
      <c r="C1825" s="127" t="str">
        <f t="shared" si="168"/>
        <v/>
      </c>
      <c r="D1825" s="123" t="str">
        <f t="shared" si="170"/>
        <v/>
      </c>
      <c r="E1825" s="124" t="str">
        <f t="shared" si="171"/>
        <v/>
      </c>
      <c r="F1825" s="124" t="str">
        <f t="shared" si="172"/>
        <v/>
      </c>
      <c r="G1825" s="125"/>
      <c r="H1825" s="124">
        <f t="shared" si="173"/>
        <v>0</v>
      </c>
    </row>
    <row r="1826" spans="2:8" ht="15" hidden="1" customHeight="1">
      <c r="B1826" s="126" t="str">
        <f t="shared" si="169"/>
        <v/>
      </c>
      <c r="C1826" s="127" t="str">
        <f t="shared" si="168"/>
        <v/>
      </c>
      <c r="D1826" s="123" t="str">
        <f t="shared" si="170"/>
        <v/>
      </c>
      <c r="E1826" s="124" t="str">
        <f t="shared" si="171"/>
        <v/>
      </c>
      <c r="F1826" s="124" t="str">
        <f t="shared" si="172"/>
        <v/>
      </c>
      <c r="G1826" s="125"/>
      <c r="H1826" s="124">
        <f t="shared" si="173"/>
        <v>0</v>
      </c>
    </row>
    <row r="1827" spans="2:8" ht="15" hidden="1" customHeight="1">
      <c r="B1827" s="126" t="str">
        <f t="shared" si="169"/>
        <v/>
      </c>
      <c r="C1827" s="127" t="str">
        <f t="shared" si="168"/>
        <v/>
      </c>
      <c r="D1827" s="123" t="str">
        <f t="shared" si="170"/>
        <v/>
      </c>
      <c r="E1827" s="124" t="str">
        <f t="shared" si="171"/>
        <v/>
      </c>
      <c r="F1827" s="124" t="str">
        <f t="shared" si="172"/>
        <v/>
      </c>
      <c r="G1827" s="125"/>
      <c r="H1827" s="124">
        <f t="shared" si="173"/>
        <v>0</v>
      </c>
    </row>
    <row r="1828" spans="2:8" ht="15" hidden="1" customHeight="1">
      <c r="B1828" s="126" t="str">
        <f t="shared" si="169"/>
        <v/>
      </c>
      <c r="C1828" s="127" t="str">
        <f t="shared" si="168"/>
        <v/>
      </c>
      <c r="D1828" s="123" t="str">
        <f t="shared" si="170"/>
        <v/>
      </c>
      <c r="E1828" s="124" t="str">
        <f t="shared" si="171"/>
        <v/>
      </c>
      <c r="F1828" s="124" t="str">
        <f t="shared" si="172"/>
        <v/>
      </c>
      <c r="G1828" s="125"/>
      <c r="H1828" s="124">
        <f t="shared" si="173"/>
        <v>0</v>
      </c>
    </row>
    <row r="1829" spans="2:8" ht="15" hidden="1" customHeight="1">
      <c r="B1829" s="126" t="str">
        <f t="shared" si="169"/>
        <v/>
      </c>
      <c r="C1829" s="127" t="str">
        <f t="shared" si="168"/>
        <v/>
      </c>
      <c r="D1829" s="123" t="str">
        <f t="shared" si="170"/>
        <v/>
      </c>
      <c r="E1829" s="124" t="str">
        <f t="shared" si="171"/>
        <v/>
      </c>
      <c r="F1829" s="124" t="str">
        <f t="shared" si="172"/>
        <v/>
      </c>
      <c r="G1829" s="125"/>
      <c r="H1829" s="124">
        <f t="shared" si="173"/>
        <v>0</v>
      </c>
    </row>
    <row r="1830" spans="2:8" ht="15" hidden="1" customHeight="1">
      <c r="B1830" s="126" t="str">
        <f t="shared" si="169"/>
        <v/>
      </c>
      <c r="C1830" s="127" t="str">
        <f t="shared" si="168"/>
        <v/>
      </c>
      <c r="D1830" s="123" t="str">
        <f t="shared" si="170"/>
        <v/>
      </c>
      <c r="E1830" s="124" t="str">
        <f t="shared" si="171"/>
        <v/>
      </c>
      <c r="F1830" s="124" t="str">
        <f t="shared" si="172"/>
        <v/>
      </c>
      <c r="G1830" s="125"/>
      <c r="H1830" s="124">
        <f t="shared" si="173"/>
        <v>0</v>
      </c>
    </row>
    <row r="1831" spans="2:8" ht="15" hidden="1" customHeight="1">
      <c r="B1831" s="126" t="str">
        <f t="shared" si="169"/>
        <v/>
      </c>
      <c r="C1831" s="127" t="str">
        <f t="shared" si="168"/>
        <v/>
      </c>
      <c r="D1831" s="123" t="str">
        <f t="shared" si="170"/>
        <v/>
      </c>
      <c r="E1831" s="124" t="str">
        <f t="shared" si="171"/>
        <v/>
      </c>
      <c r="F1831" s="124" t="str">
        <f t="shared" si="172"/>
        <v/>
      </c>
      <c r="G1831" s="125"/>
      <c r="H1831" s="124">
        <f t="shared" si="173"/>
        <v>0</v>
      </c>
    </row>
    <row r="1832" spans="2:8" ht="15" hidden="1" customHeight="1">
      <c r="B1832" s="126" t="str">
        <f t="shared" si="169"/>
        <v/>
      </c>
      <c r="C1832" s="127" t="str">
        <f t="shared" si="168"/>
        <v/>
      </c>
      <c r="D1832" s="123" t="str">
        <f t="shared" si="170"/>
        <v/>
      </c>
      <c r="E1832" s="124" t="str">
        <f t="shared" si="171"/>
        <v/>
      </c>
      <c r="F1832" s="124" t="str">
        <f t="shared" si="172"/>
        <v/>
      </c>
      <c r="G1832" s="125"/>
      <c r="H1832" s="124">
        <f t="shared" si="173"/>
        <v>0</v>
      </c>
    </row>
    <row r="1833" spans="2:8" ht="15" hidden="1" customHeight="1">
      <c r="B1833" s="126" t="str">
        <f t="shared" si="169"/>
        <v/>
      </c>
      <c r="C1833" s="127" t="str">
        <f t="shared" si="168"/>
        <v/>
      </c>
      <c r="D1833" s="123" t="str">
        <f t="shared" si="170"/>
        <v/>
      </c>
      <c r="E1833" s="124" t="str">
        <f t="shared" si="171"/>
        <v/>
      </c>
      <c r="F1833" s="124" t="str">
        <f t="shared" si="172"/>
        <v/>
      </c>
      <c r="G1833" s="125"/>
      <c r="H1833" s="124">
        <f t="shared" si="173"/>
        <v>0</v>
      </c>
    </row>
    <row r="1834" spans="2:8" ht="15" hidden="1" customHeight="1">
      <c r="B1834" s="126" t="str">
        <f t="shared" si="169"/>
        <v/>
      </c>
      <c r="C1834" s="127" t="str">
        <f t="shared" si="168"/>
        <v/>
      </c>
      <c r="D1834" s="123" t="str">
        <f t="shared" si="170"/>
        <v/>
      </c>
      <c r="E1834" s="124" t="str">
        <f t="shared" si="171"/>
        <v/>
      </c>
      <c r="F1834" s="124" t="str">
        <f t="shared" si="172"/>
        <v/>
      </c>
      <c r="G1834" s="125"/>
      <c r="H1834" s="124">
        <f t="shared" si="173"/>
        <v>0</v>
      </c>
    </row>
    <row r="1835" spans="2:8" ht="15" hidden="1" customHeight="1">
      <c r="B1835" s="126" t="str">
        <f t="shared" si="169"/>
        <v/>
      </c>
      <c r="C1835" s="127" t="str">
        <f t="shared" si="168"/>
        <v/>
      </c>
      <c r="D1835" s="123" t="str">
        <f t="shared" si="170"/>
        <v/>
      </c>
      <c r="E1835" s="124" t="str">
        <f t="shared" si="171"/>
        <v/>
      </c>
      <c r="F1835" s="124" t="str">
        <f t="shared" si="172"/>
        <v/>
      </c>
      <c r="G1835" s="125"/>
      <c r="H1835" s="124">
        <f t="shared" si="173"/>
        <v>0</v>
      </c>
    </row>
    <row r="1836" spans="2:8" ht="15" hidden="1" customHeight="1">
      <c r="B1836" s="126" t="str">
        <f t="shared" si="169"/>
        <v/>
      </c>
      <c r="C1836" s="127" t="str">
        <f t="shared" si="168"/>
        <v/>
      </c>
      <c r="D1836" s="123" t="str">
        <f t="shared" si="170"/>
        <v/>
      </c>
      <c r="E1836" s="124" t="str">
        <f t="shared" si="171"/>
        <v/>
      </c>
      <c r="F1836" s="124" t="str">
        <f t="shared" si="172"/>
        <v/>
      </c>
      <c r="G1836" s="125"/>
      <c r="H1836" s="124">
        <f t="shared" si="173"/>
        <v>0</v>
      </c>
    </row>
    <row r="1837" spans="2:8" ht="15" hidden="1" customHeight="1">
      <c r="B1837" s="126" t="str">
        <f t="shared" si="169"/>
        <v/>
      </c>
      <c r="C1837" s="127" t="str">
        <f t="shared" si="168"/>
        <v/>
      </c>
      <c r="D1837" s="123" t="str">
        <f t="shared" si="170"/>
        <v/>
      </c>
      <c r="E1837" s="124" t="str">
        <f t="shared" si="171"/>
        <v/>
      </c>
      <c r="F1837" s="124" t="str">
        <f t="shared" si="172"/>
        <v/>
      </c>
      <c r="G1837" s="125"/>
      <c r="H1837" s="124">
        <f t="shared" si="173"/>
        <v>0</v>
      </c>
    </row>
    <row r="1838" spans="2:8" ht="15" hidden="1" customHeight="1">
      <c r="B1838" s="126" t="str">
        <f t="shared" si="169"/>
        <v/>
      </c>
      <c r="C1838" s="127" t="str">
        <f t="shared" si="168"/>
        <v/>
      </c>
      <c r="D1838" s="123" t="str">
        <f t="shared" si="170"/>
        <v/>
      </c>
      <c r="E1838" s="124" t="str">
        <f t="shared" si="171"/>
        <v/>
      </c>
      <c r="F1838" s="124" t="str">
        <f t="shared" si="172"/>
        <v/>
      </c>
      <c r="G1838" s="125"/>
      <c r="H1838" s="124">
        <f t="shared" si="173"/>
        <v>0</v>
      </c>
    </row>
    <row r="1839" spans="2:8" ht="15" hidden="1" customHeight="1">
      <c r="B1839" s="126" t="str">
        <f t="shared" si="169"/>
        <v/>
      </c>
      <c r="C1839" s="127" t="str">
        <f t="shared" si="168"/>
        <v/>
      </c>
      <c r="D1839" s="123" t="str">
        <f t="shared" si="170"/>
        <v/>
      </c>
      <c r="E1839" s="124" t="str">
        <f t="shared" si="171"/>
        <v/>
      </c>
      <c r="F1839" s="124" t="str">
        <f t="shared" si="172"/>
        <v/>
      </c>
      <c r="G1839" s="125"/>
      <c r="H1839" s="124">
        <f t="shared" si="173"/>
        <v>0</v>
      </c>
    </row>
    <row r="1840" spans="2:8" ht="15" hidden="1" customHeight="1">
      <c r="B1840" s="126" t="str">
        <f t="shared" si="169"/>
        <v/>
      </c>
      <c r="C1840" s="127" t="str">
        <f t="shared" si="168"/>
        <v/>
      </c>
      <c r="D1840" s="123" t="str">
        <f t="shared" si="170"/>
        <v/>
      </c>
      <c r="E1840" s="124" t="str">
        <f t="shared" si="171"/>
        <v/>
      </c>
      <c r="F1840" s="124" t="str">
        <f t="shared" si="172"/>
        <v/>
      </c>
      <c r="G1840" s="125"/>
      <c r="H1840" s="124">
        <f t="shared" si="173"/>
        <v>0</v>
      </c>
    </row>
    <row r="1841" spans="2:8" ht="15" hidden="1" customHeight="1">
      <c r="B1841" s="126" t="str">
        <f t="shared" si="169"/>
        <v/>
      </c>
      <c r="C1841" s="127" t="str">
        <f t="shared" si="168"/>
        <v/>
      </c>
      <c r="D1841" s="123" t="str">
        <f t="shared" si="170"/>
        <v/>
      </c>
      <c r="E1841" s="124" t="str">
        <f t="shared" si="171"/>
        <v/>
      </c>
      <c r="F1841" s="124" t="str">
        <f t="shared" si="172"/>
        <v/>
      </c>
      <c r="G1841" s="125"/>
      <c r="H1841" s="124">
        <f t="shared" si="173"/>
        <v>0</v>
      </c>
    </row>
    <row r="1842" spans="2:8" ht="15" hidden="1" customHeight="1">
      <c r="B1842" s="126" t="str">
        <f t="shared" si="169"/>
        <v/>
      </c>
      <c r="C1842" s="127" t="str">
        <f t="shared" si="168"/>
        <v/>
      </c>
      <c r="D1842" s="123" t="str">
        <f t="shared" si="170"/>
        <v/>
      </c>
      <c r="E1842" s="124" t="str">
        <f t="shared" si="171"/>
        <v/>
      </c>
      <c r="F1842" s="124" t="str">
        <f t="shared" si="172"/>
        <v/>
      </c>
      <c r="G1842" s="125"/>
      <c r="H1842" s="124">
        <f t="shared" si="173"/>
        <v>0</v>
      </c>
    </row>
    <row r="1843" spans="2:8" ht="15" hidden="1" customHeight="1">
      <c r="B1843" s="126" t="str">
        <f t="shared" si="169"/>
        <v/>
      </c>
      <c r="C1843" s="127" t="str">
        <f t="shared" si="168"/>
        <v/>
      </c>
      <c r="D1843" s="123" t="str">
        <f t="shared" si="170"/>
        <v/>
      </c>
      <c r="E1843" s="124" t="str">
        <f t="shared" si="171"/>
        <v/>
      </c>
      <c r="F1843" s="124" t="str">
        <f t="shared" si="172"/>
        <v/>
      </c>
      <c r="G1843" s="125"/>
      <c r="H1843" s="124">
        <f t="shared" si="173"/>
        <v>0</v>
      </c>
    </row>
    <row r="1844" spans="2:8" ht="15" hidden="1" customHeight="1">
      <c r="B1844" s="126" t="str">
        <f t="shared" si="169"/>
        <v/>
      </c>
      <c r="C1844" s="127" t="str">
        <f t="shared" si="168"/>
        <v/>
      </c>
      <c r="D1844" s="123" t="str">
        <f t="shared" si="170"/>
        <v/>
      </c>
      <c r="E1844" s="124" t="str">
        <f t="shared" si="171"/>
        <v/>
      </c>
      <c r="F1844" s="124" t="str">
        <f t="shared" si="172"/>
        <v/>
      </c>
      <c r="G1844" s="125"/>
      <c r="H1844" s="124">
        <f t="shared" si="173"/>
        <v>0</v>
      </c>
    </row>
    <row r="1845" spans="2:8" ht="15" hidden="1" customHeight="1">
      <c r="B1845" s="126" t="str">
        <f t="shared" si="169"/>
        <v/>
      </c>
      <c r="C1845" s="127" t="str">
        <f t="shared" si="168"/>
        <v/>
      </c>
      <c r="D1845" s="123" t="str">
        <f t="shared" si="170"/>
        <v/>
      </c>
      <c r="E1845" s="124" t="str">
        <f t="shared" si="171"/>
        <v/>
      </c>
      <c r="F1845" s="124" t="str">
        <f t="shared" si="172"/>
        <v/>
      </c>
      <c r="G1845" s="125"/>
      <c r="H1845" s="124">
        <f t="shared" si="173"/>
        <v>0</v>
      </c>
    </row>
    <row r="1846" spans="2:8" ht="15" hidden="1" customHeight="1">
      <c r="B1846" s="126" t="str">
        <f t="shared" si="169"/>
        <v/>
      </c>
      <c r="C1846" s="127" t="str">
        <f t="shared" si="168"/>
        <v/>
      </c>
      <c r="D1846" s="123" t="str">
        <f t="shared" si="170"/>
        <v/>
      </c>
      <c r="E1846" s="124" t="str">
        <f t="shared" si="171"/>
        <v/>
      </c>
      <c r="F1846" s="124" t="str">
        <f t="shared" si="172"/>
        <v/>
      </c>
      <c r="G1846" s="125"/>
      <c r="H1846" s="124">
        <f t="shared" si="173"/>
        <v>0</v>
      </c>
    </row>
    <row r="1847" spans="2:8" ht="15" hidden="1" customHeight="1">
      <c r="B1847" s="126" t="str">
        <f t="shared" si="169"/>
        <v/>
      </c>
      <c r="C1847" s="127" t="str">
        <f t="shared" si="168"/>
        <v/>
      </c>
      <c r="D1847" s="123" t="str">
        <f t="shared" si="170"/>
        <v/>
      </c>
      <c r="E1847" s="124" t="str">
        <f t="shared" si="171"/>
        <v/>
      </c>
      <c r="F1847" s="124" t="str">
        <f t="shared" si="172"/>
        <v/>
      </c>
      <c r="G1847" s="125"/>
      <c r="H1847" s="124">
        <f t="shared" si="173"/>
        <v>0</v>
      </c>
    </row>
    <row r="1848" spans="2:8" ht="15" hidden="1" customHeight="1">
      <c r="B1848" s="126" t="str">
        <f t="shared" si="169"/>
        <v/>
      </c>
      <c r="C1848" s="127" t="str">
        <f t="shared" si="168"/>
        <v/>
      </c>
      <c r="D1848" s="123" t="str">
        <f t="shared" si="170"/>
        <v/>
      </c>
      <c r="E1848" s="124" t="str">
        <f t="shared" si="171"/>
        <v/>
      </c>
      <c r="F1848" s="124" t="str">
        <f t="shared" si="172"/>
        <v/>
      </c>
      <c r="G1848" s="125"/>
      <c r="H1848" s="124">
        <f t="shared" si="173"/>
        <v>0</v>
      </c>
    </row>
    <row r="1849" spans="2:8" ht="15" hidden="1" customHeight="1">
      <c r="B1849" s="126" t="str">
        <f t="shared" si="169"/>
        <v/>
      </c>
      <c r="C1849" s="127" t="str">
        <f t="shared" si="168"/>
        <v/>
      </c>
      <c r="D1849" s="123" t="str">
        <f t="shared" si="170"/>
        <v/>
      </c>
      <c r="E1849" s="124" t="str">
        <f t="shared" si="171"/>
        <v/>
      </c>
      <c r="F1849" s="124" t="str">
        <f t="shared" si="172"/>
        <v/>
      </c>
      <c r="G1849" s="125"/>
      <c r="H1849" s="124">
        <f t="shared" si="173"/>
        <v>0</v>
      </c>
    </row>
    <row r="1850" spans="2:8" ht="15" hidden="1" customHeight="1">
      <c r="B1850" s="126" t="str">
        <f t="shared" si="169"/>
        <v/>
      </c>
      <c r="C1850" s="127" t="str">
        <f t="shared" si="168"/>
        <v/>
      </c>
      <c r="D1850" s="123" t="str">
        <f t="shared" si="170"/>
        <v/>
      </c>
      <c r="E1850" s="124" t="str">
        <f t="shared" si="171"/>
        <v/>
      </c>
      <c r="F1850" s="124" t="str">
        <f t="shared" si="172"/>
        <v/>
      </c>
      <c r="G1850" s="125"/>
      <c r="H1850" s="124">
        <f t="shared" si="173"/>
        <v>0</v>
      </c>
    </row>
    <row r="1851" spans="2:8" ht="15" hidden="1" customHeight="1">
      <c r="B1851" s="126" t="str">
        <f t="shared" si="169"/>
        <v/>
      </c>
      <c r="C1851" s="127" t="str">
        <f t="shared" si="168"/>
        <v/>
      </c>
      <c r="D1851" s="123" t="str">
        <f t="shared" si="170"/>
        <v/>
      </c>
      <c r="E1851" s="124" t="str">
        <f t="shared" si="171"/>
        <v/>
      </c>
      <c r="F1851" s="124" t="str">
        <f t="shared" si="172"/>
        <v/>
      </c>
      <c r="G1851" s="125"/>
      <c r="H1851" s="124">
        <f t="shared" si="173"/>
        <v>0</v>
      </c>
    </row>
    <row r="1852" spans="2:8" ht="15" hidden="1" customHeight="1">
      <c r="B1852" s="126" t="str">
        <f t="shared" si="169"/>
        <v/>
      </c>
      <c r="C1852" s="127" t="str">
        <f t="shared" si="168"/>
        <v/>
      </c>
      <c r="D1852" s="123" t="str">
        <f t="shared" si="170"/>
        <v/>
      </c>
      <c r="E1852" s="124" t="str">
        <f t="shared" si="171"/>
        <v/>
      </c>
      <c r="F1852" s="124" t="str">
        <f t="shared" si="172"/>
        <v/>
      </c>
      <c r="G1852" s="125"/>
      <c r="H1852" s="124">
        <f t="shared" si="173"/>
        <v>0</v>
      </c>
    </row>
    <row r="1853" spans="2:8" ht="15" hidden="1" customHeight="1">
      <c r="B1853" s="126" t="str">
        <f t="shared" si="169"/>
        <v/>
      </c>
      <c r="C1853" s="127" t="str">
        <f t="shared" si="168"/>
        <v/>
      </c>
      <c r="D1853" s="123" t="str">
        <f t="shared" si="170"/>
        <v/>
      </c>
      <c r="E1853" s="124" t="str">
        <f t="shared" si="171"/>
        <v/>
      </c>
      <c r="F1853" s="124" t="str">
        <f t="shared" si="172"/>
        <v/>
      </c>
      <c r="G1853" s="125"/>
      <c r="H1853" s="124">
        <f t="shared" si="173"/>
        <v>0</v>
      </c>
    </row>
    <row r="1854" spans="2:8" ht="15" hidden="1" customHeight="1">
      <c r="B1854" s="126" t="str">
        <f t="shared" si="169"/>
        <v/>
      </c>
      <c r="C1854" s="127" t="str">
        <f t="shared" si="168"/>
        <v/>
      </c>
      <c r="D1854" s="123" t="str">
        <f t="shared" si="170"/>
        <v/>
      </c>
      <c r="E1854" s="124" t="str">
        <f t="shared" si="171"/>
        <v/>
      </c>
      <c r="F1854" s="124" t="str">
        <f t="shared" si="172"/>
        <v/>
      </c>
      <c r="G1854" s="125"/>
      <c r="H1854" s="124">
        <f t="shared" si="173"/>
        <v>0</v>
      </c>
    </row>
    <row r="1855" spans="2:8" ht="15" hidden="1" customHeight="1">
      <c r="B1855" s="126" t="str">
        <f t="shared" si="169"/>
        <v/>
      </c>
      <c r="C1855" s="127" t="str">
        <f t="shared" si="168"/>
        <v/>
      </c>
      <c r="D1855" s="123" t="str">
        <f t="shared" si="170"/>
        <v/>
      </c>
      <c r="E1855" s="124" t="str">
        <f t="shared" si="171"/>
        <v/>
      </c>
      <c r="F1855" s="124" t="str">
        <f t="shared" si="172"/>
        <v/>
      </c>
      <c r="G1855" s="125"/>
      <c r="H1855" s="124">
        <f t="shared" si="173"/>
        <v>0</v>
      </c>
    </row>
    <row r="1856" spans="2:8" ht="15" hidden="1" customHeight="1">
      <c r="B1856" s="126" t="str">
        <f t="shared" si="169"/>
        <v/>
      </c>
      <c r="C1856" s="127" t="str">
        <f t="shared" si="168"/>
        <v/>
      </c>
      <c r="D1856" s="123" t="str">
        <f t="shared" si="170"/>
        <v/>
      </c>
      <c r="E1856" s="124" t="str">
        <f t="shared" si="171"/>
        <v/>
      </c>
      <c r="F1856" s="124" t="str">
        <f t="shared" si="172"/>
        <v/>
      </c>
      <c r="G1856" s="125"/>
      <c r="H1856" s="124">
        <f t="shared" si="173"/>
        <v>0</v>
      </c>
    </row>
    <row r="1857" spans="2:8" ht="15" hidden="1" customHeight="1">
      <c r="B1857" s="126" t="str">
        <f t="shared" si="169"/>
        <v/>
      </c>
      <c r="C1857" s="127" t="str">
        <f t="shared" si="168"/>
        <v/>
      </c>
      <c r="D1857" s="123" t="str">
        <f t="shared" si="170"/>
        <v/>
      </c>
      <c r="E1857" s="124" t="str">
        <f t="shared" si="171"/>
        <v/>
      </c>
      <c r="F1857" s="124" t="str">
        <f t="shared" si="172"/>
        <v/>
      </c>
      <c r="G1857" s="125"/>
      <c r="H1857" s="124">
        <f t="shared" si="173"/>
        <v>0</v>
      </c>
    </row>
    <row r="1858" spans="2:8" ht="15" hidden="1" customHeight="1">
      <c r="B1858" s="126" t="str">
        <f t="shared" si="169"/>
        <v/>
      </c>
      <c r="C1858" s="127" t="str">
        <f t="shared" si="168"/>
        <v/>
      </c>
      <c r="D1858" s="123" t="str">
        <f t="shared" si="170"/>
        <v/>
      </c>
      <c r="E1858" s="124" t="str">
        <f t="shared" si="171"/>
        <v/>
      </c>
      <c r="F1858" s="124" t="str">
        <f t="shared" si="172"/>
        <v/>
      </c>
      <c r="G1858" s="125"/>
      <c r="H1858" s="124">
        <f t="shared" si="173"/>
        <v>0</v>
      </c>
    </row>
    <row r="1859" spans="2:8" ht="15" hidden="1" customHeight="1">
      <c r="B1859" s="126" t="str">
        <f t="shared" si="169"/>
        <v/>
      </c>
      <c r="C1859" s="127" t="str">
        <f t="shared" si="168"/>
        <v/>
      </c>
      <c r="D1859" s="123" t="str">
        <f t="shared" si="170"/>
        <v/>
      </c>
      <c r="E1859" s="124" t="str">
        <f t="shared" si="171"/>
        <v/>
      </c>
      <c r="F1859" s="124" t="str">
        <f t="shared" si="172"/>
        <v/>
      </c>
      <c r="G1859" s="125"/>
      <c r="H1859" s="124">
        <f t="shared" si="173"/>
        <v>0</v>
      </c>
    </row>
    <row r="1860" spans="2:8" ht="15" hidden="1" customHeight="1">
      <c r="B1860" s="126" t="str">
        <f t="shared" si="169"/>
        <v/>
      </c>
      <c r="C1860" s="127" t="str">
        <f t="shared" si="168"/>
        <v/>
      </c>
      <c r="D1860" s="123" t="str">
        <f t="shared" si="170"/>
        <v/>
      </c>
      <c r="E1860" s="124" t="str">
        <f t="shared" si="171"/>
        <v/>
      </c>
      <c r="F1860" s="124" t="str">
        <f t="shared" si="172"/>
        <v/>
      </c>
      <c r="G1860" s="125"/>
      <c r="H1860" s="124">
        <f t="shared" si="173"/>
        <v>0</v>
      </c>
    </row>
    <row r="1861" spans="2:8" ht="15" hidden="1" customHeight="1">
      <c r="B1861" s="126" t="str">
        <f t="shared" si="169"/>
        <v/>
      </c>
      <c r="C1861" s="127" t="str">
        <f t="shared" si="168"/>
        <v/>
      </c>
      <c r="D1861" s="123" t="str">
        <f t="shared" si="170"/>
        <v/>
      </c>
      <c r="E1861" s="124" t="str">
        <f t="shared" si="171"/>
        <v/>
      </c>
      <c r="F1861" s="124" t="str">
        <f t="shared" si="172"/>
        <v/>
      </c>
      <c r="G1861" s="125"/>
      <c r="H1861" s="124">
        <f t="shared" si="173"/>
        <v>0</v>
      </c>
    </row>
    <row r="1862" spans="2:8" ht="15" hidden="1" customHeight="1">
      <c r="B1862" s="126" t="str">
        <f t="shared" si="169"/>
        <v/>
      </c>
      <c r="C1862" s="127" t="str">
        <f t="shared" si="168"/>
        <v/>
      </c>
      <c r="D1862" s="123" t="str">
        <f t="shared" si="170"/>
        <v/>
      </c>
      <c r="E1862" s="124" t="str">
        <f t="shared" si="171"/>
        <v/>
      </c>
      <c r="F1862" s="124" t="str">
        <f t="shared" si="172"/>
        <v/>
      </c>
      <c r="G1862" s="125"/>
      <c r="H1862" s="124">
        <f t="shared" si="173"/>
        <v>0</v>
      </c>
    </row>
    <row r="1863" spans="2:8" ht="15" hidden="1" customHeight="1">
      <c r="B1863" s="126" t="str">
        <f t="shared" si="169"/>
        <v/>
      </c>
      <c r="C1863" s="127" t="str">
        <f t="shared" si="168"/>
        <v/>
      </c>
      <c r="D1863" s="123" t="str">
        <f t="shared" si="170"/>
        <v/>
      </c>
      <c r="E1863" s="124" t="str">
        <f t="shared" si="171"/>
        <v/>
      </c>
      <c r="F1863" s="124" t="str">
        <f t="shared" si="172"/>
        <v/>
      </c>
      <c r="G1863" s="125"/>
      <c r="H1863" s="124">
        <f t="shared" si="173"/>
        <v>0</v>
      </c>
    </row>
    <row r="1864" spans="2:8" ht="15" hidden="1" customHeight="1">
      <c r="B1864" s="126" t="str">
        <f t="shared" si="169"/>
        <v/>
      </c>
      <c r="C1864" s="127" t="str">
        <f t="shared" si="168"/>
        <v/>
      </c>
      <c r="D1864" s="123" t="str">
        <f t="shared" si="170"/>
        <v/>
      </c>
      <c r="E1864" s="124" t="str">
        <f t="shared" si="171"/>
        <v/>
      </c>
      <c r="F1864" s="124" t="str">
        <f t="shared" si="172"/>
        <v/>
      </c>
      <c r="G1864" s="125"/>
      <c r="H1864" s="124">
        <f t="shared" si="173"/>
        <v>0</v>
      </c>
    </row>
    <row r="1865" spans="2:8" ht="15" hidden="1" customHeight="1">
      <c r="B1865" s="126" t="str">
        <f t="shared" si="169"/>
        <v/>
      </c>
      <c r="C1865" s="127" t="str">
        <f t="shared" si="168"/>
        <v/>
      </c>
      <c r="D1865" s="123" t="str">
        <f t="shared" si="170"/>
        <v/>
      </c>
      <c r="E1865" s="124" t="str">
        <f t="shared" si="171"/>
        <v/>
      </c>
      <c r="F1865" s="124" t="str">
        <f t="shared" si="172"/>
        <v/>
      </c>
      <c r="G1865" s="125"/>
      <c r="H1865" s="124">
        <f t="shared" si="173"/>
        <v>0</v>
      </c>
    </row>
    <row r="1866" spans="2:8" ht="15" hidden="1" customHeight="1">
      <c r="B1866" s="126" t="str">
        <f t="shared" si="169"/>
        <v/>
      </c>
      <c r="C1866" s="127" t="str">
        <f t="shared" si="168"/>
        <v/>
      </c>
      <c r="D1866" s="123" t="str">
        <f t="shared" si="170"/>
        <v/>
      </c>
      <c r="E1866" s="124" t="str">
        <f t="shared" si="171"/>
        <v/>
      </c>
      <c r="F1866" s="124" t="str">
        <f t="shared" si="172"/>
        <v/>
      </c>
      <c r="G1866" s="125"/>
      <c r="H1866" s="124">
        <f t="shared" si="173"/>
        <v>0</v>
      </c>
    </row>
    <row r="1867" spans="2:8" ht="15" hidden="1" customHeight="1">
      <c r="B1867" s="126" t="str">
        <f t="shared" si="169"/>
        <v/>
      </c>
      <c r="C1867" s="127" t="str">
        <f t="shared" si="168"/>
        <v/>
      </c>
      <c r="D1867" s="123" t="str">
        <f t="shared" si="170"/>
        <v/>
      </c>
      <c r="E1867" s="124" t="str">
        <f t="shared" si="171"/>
        <v/>
      </c>
      <c r="F1867" s="124" t="str">
        <f t="shared" si="172"/>
        <v/>
      </c>
      <c r="G1867" s="125"/>
      <c r="H1867" s="124">
        <f t="shared" si="173"/>
        <v>0</v>
      </c>
    </row>
    <row r="1868" spans="2:8" ht="15" hidden="1" customHeight="1">
      <c r="B1868" s="126" t="str">
        <f t="shared" si="169"/>
        <v/>
      </c>
      <c r="C1868" s="127" t="str">
        <f t="shared" si="168"/>
        <v/>
      </c>
      <c r="D1868" s="123" t="str">
        <f t="shared" si="170"/>
        <v/>
      </c>
      <c r="E1868" s="124" t="str">
        <f t="shared" si="171"/>
        <v/>
      </c>
      <c r="F1868" s="124" t="str">
        <f t="shared" si="172"/>
        <v/>
      </c>
      <c r="G1868" s="125"/>
      <c r="H1868" s="124">
        <f t="shared" si="173"/>
        <v>0</v>
      </c>
    </row>
    <row r="1869" spans="2:8" ht="15" hidden="1" customHeight="1">
      <c r="B1869" s="126" t="str">
        <f t="shared" si="169"/>
        <v/>
      </c>
      <c r="C1869" s="127" t="str">
        <f t="shared" si="168"/>
        <v/>
      </c>
      <c r="D1869" s="123" t="str">
        <f t="shared" si="170"/>
        <v/>
      </c>
      <c r="E1869" s="124" t="str">
        <f t="shared" si="171"/>
        <v/>
      </c>
      <c r="F1869" s="124" t="str">
        <f t="shared" si="172"/>
        <v/>
      </c>
      <c r="G1869" s="125"/>
      <c r="H1869" s="124">
        <f t="shared" si="173"/>
        <v>0</v>
      </c>
    </row>
    <row r="1870" spans="2:8" ht="15" hidden="1" customHeight="1">
      <c r="B1870" s="126" t="str">
        <f t="shared" si="169"/>
        <v/>
      </c>
      <c r="C1870" s="127" t="str">
        <f t="shared" si="168"/>
        <v/>
      </c>
      <c r="D1870" s="123" t="str">
        <f t="shared" si="170"/>
        <v/>
      </c>
      <c r="E1870" s="124" t="str">
        <f t="shared" si="171"/>
        <v/>
      </c>
      <c r="F1870" s="124" t="str">
        <f t="shared" si="172"/>
        <v/>
      </c>
      <c r="G1870" s="125"/>
      <c r="H1870" s="124">
        <f t="shared" si="173"/>
        <v>0</v>
      </c>
    </row>
    <row r="1871" spans="2:8" ht="15" hidden="1" customHeight="1">
      <c r="B1871" s="126" t="str">
        <f t="shared" si="169"/>
        <v/>
      </c>
      <c r="C1871" s="127" t="str">
        <f t="shared" si="168"/>
        <v/>
      </c>
      <c r="D1871" s="123" t="str">
        <f t="shared" si="170"/>
        <v/>
      </c>
      <c r="E1871" s="124" t="str">
        <f t="shared" si="171"/>
        <v/>
      </c>
      <c r="F1871" s="124" t="str">
        <f t="shared" si="172"/>
        <v/>
      </c>
      <c r="G1871" s="125"/>
      <c r="H1871" s="124">
        <f t="shared" si="173"/>
        <v>0</v>
      </c>
    </row>
    <row r="1872" spans="2:8" ht="15" hidden="1" customHeight="1">
      <c r="B1872" s="126" t="str">
        <f t="shared" si="169"/>
        <v/>
      </c>
      <c r="C1872" s="127" t="str">
        <f t="shared" si="168"/>
        <v/>
      </c>
      <c r="D1872" s="123" t="str">
        <f t="shared" si="170"/>
        <v/>
      </c>
      <c r="E1872" s="124" t="str">
        <f t="shared" si="171"/>
        <v/>
      </c>
      <c r="F1872" s="124" t="str">
        <f t="shared" si="172"/>
        <v/>
      </c>
      <c r="G1872" s="125"/>
      <c r="H1872" s="124">
        <f t="shared" si="173"/>
        <v>0</v>
      </c>
    </row>
    <row r="1873" spans="2:8" ht="15" hidden="1" customHeight="1">
      <c r="B1873" s="126" t="str">
        <f t="shared" si="169"/>
        <v/>
      </c>
      <c r="C1873" s="127" t="str">
        <f t="shared" si="168"/>
        <v/>
      </c>
      <c r="D1873" s="123" t="str">
        <f t="shared" si="170"/>
        <v/>
      </c>
      <c r="E1873" s="124" t="str">
        <f t="shared" si="171"/>
        <v/>
      </c>
      <c r="F1873" s="124" t="str">
        <f t="shared" si="172"/>
        <v/>
      </c>
      <c r="G1873" s="125"/>
      <c r="H1873" s="124">
        <f t="shared" si="173"/>
        <v>0</v>
      </c>
    </row>
    <row r="1874" spans="2:8" ht="15" hidden="1" customHeight="1">
      <c r="B1874" s="126" t="str">
        <f t="shared" si="169"/>
        <v/>
      </c>
      <c r="C1874" s="127" t="str">
        <f t="shared" si="168"/>
        <v/>
      </c>
      <c r="D1874" s="123" t="str">
        <f t="shared" si="170"/>
        <v/>
      </c>
      <c r="E1874" s="124" t="str">
        <f t="shared" si="171"/>
        <v/>
      </c>
      <c r="F1874" s="124" t="str">
        <f t="shared" si="172"/>
        <v/>
      </c>
      <c r="G1874" s="125"/>
      <c r="H1874" s="124">
        <f t="shared" si="173"/>
        <v>0</v>
      </c>
    </row>
    <row r="1875" spans="2:8" ht="15" hidden="1" customHeight="1">
      <c r="B1875" s="126" t="str">
        <f t="shared" si="169"/>
        <v/>
      </c>
      <c r="C1875" s="127" t="str">
        <f t="shared" si="168"/>
        <v/>
      </c>
      <c r="D1875" s="123" t="str">
        <f t="shared" si="170"/>
        <v/>
      </c>
      <c r="E1875" s="124" t="str">
        <f t="shared" si="171"/>
        <v/>
      </c>
      <c r="F1875" s="124" t="str">
        <f t="shared" si="172"/>
        <v/>
      </c>
      <c r="G1875" s="125"/>
      <c r="H1875" s="124">
        <f t="shared" si="173"/>
        <v>0</v>
      </c>
    </row>
    <row r="1876" spans="2:8" ht="15" hidden="1" customHeight="1">
      <c r="B1876" s="126" t="str">
        <f t="shared" si="169"/>
        <v/>
      </c>
      <c r="C1876" s="127" t="str">
        <f t="shared" si="168"/>
        <v/>
      </c>
      <c r="D1876" s="123" t="str">
        <f t="shared" si="170"/>
        <v/>
      </c>
      <c r="E1876" s="124" t="str">
        <f t="shared" si="171"/>
        <v/>
      </c>
      <c r="F1876" s="124" t="str">
        <f t="shared" si="172"/>
        <v/>
      </c>
      <c r="G1876" s="125"/>
      <c r="H1876" s="124">
        <f t="shared" si="173"/>
        <v>0</v>
      </c>
    </row>
    <row r="1877" spans="2:8" ht="15" hidden="1" customHeight="1">
      <c r="B1877" s="126" t="str">
        <f t="shared" si="169"/>
        <v/>
      </c>
      <c r="C1877" s="127" t="str">
        <f t="shared" si="168"/>
        <v/>
      </c>
      <c r="D1877" s="123" t="str">
        <f t="shared" si="170"/>
        <v/>
      </c>
      <c r="E1877" s="124" t="str">
        <f t="shared" si="171"/>
        <v/>
      </c>
      <c r="F1877" s="124" t="str">
        <f t="shared" si="172"/>
        <v/>
      </c>
      <c r="G1877" s="125"/>
      <c r="H1877" s="124">
        <f t="shared" si="173"/>
        <v>0</v>
      </c>
    </row>
    <row r="1878" spans="2:8" ht="15" hidden="1" customHeight="1">
      <c r="B1878" s="126" t="str">
        <f t="shared" si="169"/>
        <v/>
      </c>
      <c r="C1878" s="127" t="str">
        <f t="shared" si="168"/>
        <v/>
      </c>
      <c r="D1878" s="123" t="str">
        <f t="shared" si="170"/>
        <v/>
      </c>
      <c r="E1878" s="124" t="str">
        <f t="shared" si="171"/>
        <v/>
      </c>
      <c r="F1878" s="124" t="str">
        <f t="shared" si="172"/>
        <v/>
      </c>
      <c r="G1878" s="125"/>
      <c r="H1878" s="124">
        <f t="shared" si="173"/>
        <v>0</v>
      </c>
    </row>
    <row r="1879" spans="2:8" ht="15" hidden="1" customHeight="1">
      <c r="B1879" s="126" t="str">
        <f t="shared" si="169"/>
        <v/>
      </c>
      <c r="C1879" s="127" t="str">
        <f t="shared" si="168"/>
        <v/>
      </c>
      <c r="D1879" s="123" t="str">
        <f t="shared" si="170"/>
        <v/>
      </c>
      <c r="E1879" s="124" t="str">
        <f t="shared" si="171"/>
        <v/>
      </c>
      <c r="F1879" s="124" t="str">
        <f t="shared" si="172"/>
        <v/>
      </c>
      <c r="G1879" s="125"/>
      <c r="H1879" s="124">
        <f t="shared" si="173"/>
        <v>0</v>
      </c>
    </row>
    <row r="1880" spans="2:8" ht="15" hidden="1" customHeight="1">
      <c r="B1880" s="126" t="str">
        <f t="shared" si="169"/>
        <v/>
      </c>
      <c r="C1880" s="127" t="str">
        <f t="shared" si="168"/>
        <v/>
      </c>
      <c r="D1880" s="123" t="str">
        <f t="shared" si="170"/>
        <v/>
      </c>
      <c r="E1880" s="124" t="str">
        <f t="shared" si="171"/>
        <v/>
      </c>
      <c r="F1880" s="124" t="str">
        <f t="shared" si="172"/>
        <v/>
      </c>
      <c r="G1880" s="125"/>
      <c r="H1880" s="124">
        <f t="shared" si="173"/>
        <v>0</v>
      </c>
    </row>
    <row r="1881" spans="2:8" ht="15" hidden="1" customHeight="1">
      <c r="B1881" s="126" t="str">
        <f t="shared" si="169"/>
        <v/>
      </c>
      <c r="C1881" s="127" t="str">
        <f t="shared" si="168"/>
        <v/>
      </c>
      <c r="D1881" s="123" t="str">
        <f t="shared" si="170"/>
        <v/>
      </c>
      <c r="E1881" s="124" t="str">
        <f t="shared" si="171"/>
        <v/>
      </c>
      <c r="F1881" s="124" t="str">
        <f t="shared" si="172"/>
        <v/>
      </c>
      <c r="G1881" s="125"/>
      <c r="H1881" s="124">
        <f t="shared" si="173"/>
        <v>0</v>
      </c>
    </row>
    <row r="1882" spans="2:8" ht="15" hidden="1" customHeight="1">
      <c r="B1882" s="126" t="str">
        <f t="shared" si="169"/>
        <v/>
      </c>
      <c r="C1882" s="127" t="str">
        <f t="shared" ref="C1882:C1945" si="174">IF(B1882="","",IF(B1882&lt;=$D$16,IF(payments_per_year=26,DATE(YEAR(start_date),MONTH(start_date),DAY(start_date)+14*B1882),IF(payments_per_year=52,DATE(YEAR(start_date),MONTH(start_date),DAY(start_date)+7*B1882),DATE(YEAR(start_date),MONTH(start_date)+B1882*12/$D$11,DAY(start_date)))),""))</f>
        <v/>
      </c>
      <c r="D1882" s="123" t="str">
        <f t="shared" si="170"/>
        <v/>
      </c>
      <c r="E1882" s="124" t="str">
        <f t="shared" si="171"/>
        <v/>
      </c>
      <c r="F1882" s="124" t="str">
        <f t="shared" si="172"/>
        <v/>
      </c>
      <c r="G1882" s="125"/>
      <c r="H1882" s="124">
        <f t="shared" si="173"/>
        <v>0</v>
      </c>
    </row>
    <row r="1883" spans="2:8" ht="15" hidden="1" customHeight="1">
      <c r="B1883" s="126" t="str">
        <f t="shared" si="169"/>
        <v/>
      </c>
      <c r="C1883" s="127" t="str">
        <f t="shared" si="174"/>
        <v/>
      </c>
      <c r="D1883" s="123" t="str">
        <f t="shared" si="170"/>
        <v/>
      </c>
      <c r="E1883" s="124" t="str">
        <f t="shared" si="171"/>
        <v/>
      </c>
      <c r="F1883" s="124" t="str">
        <f t="shared" si="172"/>
        <v/>
      </c>
      <c r="G1883" s="125"/>
      <c r="H1883" s="124">
        <f t="shared" si="173"/>
        <v>0</v>
      </c>
    </row>
    <row r="1884" spans="2:8" ht="15" hidden="1" customHeight="1">
      <c r="B1884" s="126" t="str">
        <f t="shared" si="169"/>
        <v/>
      </c>
      <c r="C1884" s="127" t="str">
        <f t="shared" si="174"/>
        <v/>
      </c>
      <c r="D1884" s="123" t="str">
        <f t="shared" si="170"/>
        <v/>
      </c>
      <c r="E1884" s="124" t="str">
        <f t="shared" si="171"/>
        <v/>
      </c>
      <c r="F1884" s="124" t="str">
        <f t="shared" si="172"/>
        <v/>
      </c>
      <c r="G1884" s="125"/>
      <c r="H1884" s="124">
        <f t="shared" si="173"/>
        <v>0</v>
      </c>
    </row>
    <row r="1885" spans="2:8" ht="15" hidden="1" customHeight="1">
      <c r="B1885" s="126" t="str">
        <f t="shared" ref="B1885:B1948" si="175">IF(B1884&lt;$D$16,IF(H1884&gt;0,B1884+1,""),"")</f>
        <v/>
      </c>
      <c r="C1885" s="127" t="str">
        <f t="shared" si="174"/>
        <v/>
      </c>
      <c r="D1885" s="123" t="str">
        <f t="shared" ref="D1885:D1948" si="176">IF(C1885="","",IF($D$15+F1885&gt;H1884,ROUND(H1884+F1885,2),$D$15))</f>
        <v/>
      </c>
      <c r="E1885" s="124" t="str">
        <f t="shared" ref="E1885:E1948" si="177">IF(C1885="","",D1885-F1885)</f>
        <v/>
      </c>
      <c r="F1885" s="124" t="str">
        <f t="shared" ref="F1885:F1948" si="178">IF(C1885="","",ROUND(H1884*$D$9/payments_per_year,2))</f>
        <v/>
      </c>
      <c r="G1885" s="125"/>
      <c r="H1885" s="124">
        <f t="shared" ref="H1885:H1948" si="179">IF(B1885="",0,ROUND(H1884-E1885-G1885,2))</f>
        <v>0</v>
      </c>
    </row>
    <row r="1886" spans="2:8" ht="15" hidden="1" customHeight="1">
      <c r="B1886" s="126" t="str">
        <f t="shared" si="175"/>
        <v/>
      </c>
      <c r="C1886" s="127" t="str">
        <f t="shared" si="174"/>
        <v/>
      </c>
      <c r="D1886" s="123" t="str">
        <f t="shared" si="176"/>
        <v/>
      </c>
      <c r="E1886" s="124" t="str">
        <f t="shared" si="177"/>
        <v/>
      </c>
      <c r="F1886" s="124" t="str">
        <f t="shared" si="178"/>
        <v/>
      </c>
      <c r="G1886" s="125"/>
      <c r="H1886" s="124">
        <f t="shared" si="179"/>
        <v>0</v>
      </c>
    </row>
    <row r="1887" spans="2:8" ht="15" hidden="1" customHeight="1">
      <c r="B1887" s="126" t="str">
        <f t="shared" si="175"/>
        <v/>
      </c>
      <c r="C1887" s="127" t="str">
        <f t="shared" si="174"/>
        <v/>
      </c>
      <c r="D1887" s="123" t="str">
        <f t="shared" si="176"/>
        <v/>
      </c>
      <c r="E1887" s="124" t="str">
        <f t="shared" si="177"/>
        <v/>
      </c>
      <c r="F1887" s="124" t="str">
        <f t="shared" si="178"/>
        <v/>
      </c>
      <c r="G1887" s="125"/>
      <c r="H1887" s="124">
        <f t="shared" si="179"/>
        <v>0</v>
      </c>
    </row>
    <row r="1888" spans="2:8" ht="15" hidden="1" customHeight="1">
      <c r="B1888" s="126" t="str">
        <f t="shared" si="175"/>
        <v/>
      </c>
      <c r="C1888" s="127" t="str">
        <f t="shared" si="174"/>
        <v/>
      </c>
      <c r="D1888" s="123" t="str">
        <f t="shared" si="176"/>
        <v/>
      </c>
      <c r="E1888" s="124" t="str">
        <f t="shared" si="177"/>
        <v/>
      </c>
      <c r="F1888" s="124" t="str">
        <f t="shared" si="178"/>
        <v/>
      </c>
      <c r="G1888" s="125"/>
      <c r="H1888" s="124">
        <f t="shared" si="179"/>
        <v>0</v>
      </c>
    </row>
    <row r="1889" spans="2:8" ht="15" hidden="1" customHeight="1">
      <c r="B1889" s="126" t="str">
        <f t="shared" si="175"/>
        <v/>
      </c>
      <c r="C1889" s="127" t="str">
        <f t="shared" si="174"/>
        <v/>
      </c>
      <c r="D1889" s="123" t="str">
        <f t="shared" si="176"/>
        <v/>
      </c>
      <c r="E1889" s="124" t="str">
        <f t="shared" si="177"/>
        <v/>
      </c>
      <c r="F1889" s="124" t="str">
        <f t="shared" si="178"/>
        <v/>
      </c>
      <c r="G1889" s="125"/>
      <c r="H1889" s="124">
        <f t="shared" si="179"/>
        <v>0</v>
      </c>
    </row>
    <row r="1890" spans="2:8" ht="15" hidden="1" customHeight="1">
      <c r="B1890" s="126" t="str">
        <f t="shared" si="175"/>
        <v/>
      </c>
      <c r="C1890" s="127" t="str">
        <f t="shared" si="174"/>
        <v/>
      </c>
      <c r="D1890" s="123" t="str">
        <f t="shared" si="176"/>
        <v/>
      </c>
      <c r="E1890" s="124" t="str">
        <f t="shared" si="177"/>
        <v/>
      </c>
      <c r="F1890" s="124" t="str">
        <f t="shared" si="178"/>
        <v/>
      </c>
      <c r="G1890" s="125"/>
      <c r="H1890" s="124">
        <f t="shared" si="179"/>
        <v>0</v>
      </c>
    </row>
    <row r="1891" spans="2:8" ht="15" hidden="1" customHeight="1">
      <c r="B1891" s="126" t="str">
        <f t="shared" si="175"/>
        <v/>
      </c>
      <c r="C1891" s="127" t="str">
        <f t="shared" si="174"/>
        <v/>
      </c>
      <c r="D1891" s="123" t="str">
        <f t="shared" si="176"/>
        <v/>
      </c>
      <c r="E1891" s="124" t="str">
        <f t="shared" si="177"/>
        <v/>
      </c>
      <c r="F1891" s="124" t="str">
        <f t="shared" si="178"/>
        <v/>
      </c>
      <c r="G1891" s="125"/>
      <c r="H1891" s="124">
        <f t="shared" si="179"/>
        <v>0</v>
      </c>
    </row>
    <row r="1892" spans="2:8" ht="15" hidden="1" customHeight="1">
      <c r="B1892" s="126" t="str">
        <f t="shared" si="175"/>
        <v/>
      </c>
      <c r="C1892" s="127" t="str">
        <f t="shared" si="174"/>
        <v/>
      </c>
      <c r="D1892" s="123" t="str">
        <f t="shared" si="176"/>
        <v/>
      </c>
      <c r="E1892" s="124" t="str">
        <f t="shared" si="177"/>
        <v/>
      </c>
      <c r="F1892" s="124" t="str">
        <f t="shared" si="178"/>
        <v/>
      </c>
      <c r="G1892" s="125"/>
      <c r="H1892" s="124">
        <f t="shared" si="179"/>
        <v>0</v>
      </c>
    </row>
    <row r="1893" spans="2:8" ht="15" hidden="1" customHeight="1">
      <c r="B1893" s="126" t="str">
        <f t="shared" si="175"/>
        <v/>
      </c>
      <c r="C1893" s="127" t="str">
        <f t="shared" si="174"/>
        <v/>
      </c>
      <c r="D1893" s="123" t="str">
        <f t="shared" si="176"/>
        <v/>
      </c>
      <c r="E1893" s="124" t="str">
        <f t="shared" si="177"/>
        <v/>
      </c>
      <c r="F1893" s="124" t="str">
        <f t="shared" si="178"/>
        <v/>
      </c>
      <c r="G1893" s="125"/>
      <c r="H1893" s="124">
        <f t="shared" si="179"/>
        <v>0</v>
      </c>
    </row>
    <row r="1894" spans="2:8" ht="15" hidden="1" customHeight="1">
      <c r="B1894" s="126" t="str">
        <f t="shared" si="175"/>
        <v/>
      </c>
      <c r="C1894" s="127" t="str">
        <f t="shared" si="174"/>
        <v/>
      </c>
      <c r="D1894" s="123" t="str">
        <f t="shared" si="176"/>
        <v/>
      </c>
      <c r="E1894" s="124" t="str">
        <f t="shared" si="177"/>
        <v/>
      </c>
      <c r="F1894" s="124" t="str">
        <f t="shared" si="178"/>
        <v/>
      </c>
      <c r="G1894" s="125"/>
      <c r="H1894" s="124">
        <f t="shared" si="179"/>
        <v>0</v>
      </c>
    </row>
    <row r="1895" spans="2:8" ht="15" hidden="1" customHeight="1">
      <c r="B1895" s="126" t="str">
        <f t="shared" si="175"/>
        <v/>
      </c>
      <c r="C1895" s="127" t="str">
        <f t="shared" si="174"/>
        <v/>
      </c>
      <c r="D1895" s="123" t="str">
        <f t="shared" si="176"/>
        <v/>
      </c>
      <c r="E1895" s="124" t="str">
        <f t="shared" si="177"/>
        <v/>
      </c>
      <c r="F1895" s="124" t="str">
        <f t="shared" si="178"/>
        <v/>
      </c>
      <c r="G1895" s="125"/>
      <c r="H1895" s="124">
        <f t="shared" si="179"/>
        <v>0</v>
      </c>
    </row>
    <row r="1896" spans="2:8" ht="15" hidden="1" customHeight="1">
      <c r="B1896" s="126" t="str">
        <f t="shared" si="175"/>
        <v/>
      </c>
      <c r="C1896" s="127" t="str">
        <f t="shared" si="174"/>
        <v/>
      </c>
      <c r="D1896" s="123" t="str">
        <f t="shared" si="176"/>
        <v/>
      </c>
      <c r="E1896" s="124" t="str">
        <f t="shared" si="177"/>
        <v/>
      </c>
      <c r="F1896" s="124" t="str">
        <f t="shared" si="178"/>
        <v/>
      </c>
      <c r="G1896" s="125"/>
      <c r="H1896" s="124">
        <f t="shared" si="179"/>
        <v>0</v>
      </c>
    </row>
    <row r="1897" spans="2:8" ht="15" hidden="1" customHeight="1">
      <c r="B1897" s="126" t="str">
        <f t="shared" si="175"/>
        <v/>
      </c>
      <c r="C1897" s="127" t="str">
        <f t="shared" si="174"/>
        <v/>
      </c>
      <c r="D1897" s="123" t="str">
        <f t="shared" si="176"/>
        <v/>
      </c>
      <c r="E1897" s="124" t="str">
        <f t="shared" si="177"/>
        <v/>
      </c>
      <c r="F1897" s="124" t="str">
        <f t="shared" si="178"/>
        <v/>
      </c>
      <c r="G1897" s="125"/>
      <c r="H1897" s="124">
        <f t="shared" si="179"/>
        <v>0</v>
      </c>
    </row>
    <row r="1898" spans="2:8" ht="15" hidden="1" customHeight="1">
      <c r="B1898" s="126" t="str">
        <f t="shared" si="175"/>
        <v/>
      </c>
      <c r="C1898" s="127" t="str">
        <f t="shared" si="174"/>
        <v/>
      </c>
      <c r="D1898" s="123" t="str">
        <f t="shared" si="176"/>
        <v/>
      </c>
      <c r="E1898" s="124" t="str">
        <f t="shared" si="177"/>
        <v/>
      </c>
      <c r="F1898" s="124" t="str">
        <f t="shared" si="178"/>
        <v/>
      </c>
      <c r="G1898" s="125"/>
      <c r="H1898" s="124">
        <f t="shared" si="179"/>
        <v>0</v>
      </c>
    </row>
    <row r="1899" spans="2:8" ht="15" hidden="1" customHeight="1">
      <c r="B1899" s="126" t="str">
        <f t="shared" si="175"/>
        <v/>
      </c>
      <c r="C1899" s="127" t="str">
        <f t="shared" si="174"/>
        <v/>
      </c>
      <c r="D1899" s="123" t="str">
        <f t="shared" si="176"/>
        <v/>
      </c>
      <c r="E1899" s="124" t="str">
        <f t="shared" si="177"/>
        <v/>
      </c>
      <c r="F1899" s="124" t="str">
        <f t="shared" si="178"/>
        <v/>
      </c>
      <c r="G1899" s="125"/>
      <c r="H1899" s="124">
        <f t="shared" si="179"/>
        <v>0</v>
      </c>
    </row>
    <row r="1900" spans="2:8" ht="15" hidden="1" customHeight="1">
      <c r="B1900" s="126" t="str">
        <f t="shared" si="175"/>
        <v/>
      </c>
      <c r="C1900" s="127" t="str">
        <f t="shared" si="174"/>
        <v/>
      </c>
      <c r="D1900" s="123" t="str">
        <f t="shared" si="176"/>
        <v/>
      </c>
      <c r="E1900" s="124" t="str">
        <f t="shared" si="177"/>
        <v/>
      </c>
      <c r="F1900" s="124" t="str">
        <f t="shared" si="178"/>
        <v/>
      </c>
      <c r="G1900" s="125"/>
      <c r="H1900" s="124">
        <f t="shared" si="179"/>
        <v>0</v>
      </c>
    </row>
    <row r="1901" spans="2:8" ht="15" hidden="1" customHeight="1">
      <c r="B1901" s="126" t="str">
        <f t="shared" si="175"/>
        <v/>
      </c>
      <c r="C1901" s="127" t="str">
        <f t="shared" si="174"/>
        <v/>
      </c>
      <c r="D1901" s="123" t="str">
        <f t="shared" si="176"/>
        <v/>
      </c>
      <c r="E1901" s="124" t="str">
        <f t="shared" si="177"/>
        <v/>
      </c>
      <c r="F1901" s="124" t="str">
        <f t="shared" si="178"/>
        <v/>
      </c>
      <c r="G1901" s="125"/>
      <c r="H1901" s="124">
        <f t="shared" si="179"/>
        <v>0</v>
      </c>
    </row>
    <row r="1902" spans="2:8" ht="15" hidden="1" customHeight="1">
      <c r="B1902" s="126" t="str">
        <f t="shared" si="175"/>
        <v/>
      </c>
      <c r="C1902" s="127" t="str">
        <f t="shared" si="174"/>
        <v/>
      </c>
      <c r="D1902" s="123" t="str">
        <f t="shared" si="176"/>
        <v/>
      </c>
      <c r="E1902" s="124" t="str">
        <f t="shared" si="177"/>
        <v/>
      </c>
      <c r="F1902" s="124" t="str">
        <f t="shared" si="178"/>
        <v/>
      </c>
      <c r="G1902" s="125"/>
      <c r="H1902" s="124">
        <f t="shared" si="179"/>
        <v>0</v>
      </c>
    </row>
    <row r="1903" spans="2:8" ht="15" hidden="1" customHeight="1">
      <c r="B1903" s="126" t="str">
        <f t="shared" si="175"/>
        <v/>
      </c>
      <c r="C1903" s="127" t="str">
        <f t="shared" si="174"/>
        <v/>
      </c>
      <c r="D1903" s="123" t="str">
        <f t="shared" si="176"/>
        <v/>
      </c>
      <c r="E1903" s="124" t="str">
        <f t="shared" si="177"/>
        <v/>
      </c>
      <c r="F1903" s="124" t="str">
        <f t="shared" si="178"/>
        <v/>
      </c>
      <c r="G1903" s="125"/>
      <c r="H1903" s="124">
        <f t="shared" si="179"/>
        <v>0</v>
      </c>
    </row>
    <row r="1904" spans="2:8" ht="15" hidden="1" customHeight="1">
      <c r="B1904" s="126" t="str">
        <f t="shared" si="175"/>
        <v/>
      </c>
      <c r="C1904" s="127" t="str">
        <f t="shared" si="174"/>
        <v/>
      </c>
      <c r="D1904" s="123" t="str">
        <f t="shared" si="176"/>
        <v/>
      </c>
      <c r="E1904" s="124" t="str">
        <f t="shared" si="177"/>
        <v/>
      </c>
      <c r="F1904" s="124" t="str">
        <f t="shared" si="178"/>
        <v/>
      </c>
      <c r="G1904" s="125"/>
      <c r="H1904" s="124">
        <f t="shared" si="179"/>
        <v>0</v>
      </c>
    </row>
    <row r="1905" spans="2:8" ht="15" hidden="1" customHeight="1">
      <c r="B1905" s="126" t="str">
        <f t="shared" si="175"/>
        <v/>
      </c>
      <c r="C1905" s="127" t="str">
        <f t="shared" si="174"/>
        <v/>
      </c>
      <c r="D1905" s="123" t="str">
        <f t="shared" si="176"/>
        <v/>
      </c>
      <c r="E1905" s="124" t="str">
        <f t="shared" si="177"/>
        <v/>
      </c>
      <c r="F1905" s="124" t="str">
        <f t="shared" si="178"/>
        <v/>
      </c>
      <c r="G1905" s="125"/>
      <c r="H1905" s="124">
        <f t="shared" si="179"/>
        <v>0</v>
      </c>
    </row>
    <row r="1906" spans="2:8" ht="15" hidden="1" customHeight="1">
      <c r="B1906" s="126" t="str">
        <f t="shared" si="175"/>
        <v/>
      </c>
      <c r="C1906" s="127" t="str">
        <f t="shared" si="174"/>
        <v/>
      </c>
      <c r="D1906" s="123" t="str">
        <f t="shared" si="176"/>
        <v/>
      </c>
      <c r="E1906" s="124" t="str">
        <f t="shared" si="177"/>
        <v/>
      </c>
      <c r="F1906" s="124" t="str">
        <f t="shared" si="178"/>
        <v/>
      </c>
      <c r="G1906" s="125"/>
      <c r="H1906" s="124">
        <f t="shared" si="179"/>
        <v>0</v>
      </c>
    </row>
    <row r="1907" spans="2:8" ht="15" hidden="1" customHeight="1">
      <c r="B1907" s="126" t="str">
        <f t="shared" si="175"/>
        <v/>
      </c>
      <c r="C1907" s="127" t="str">
        <f t="shared" si="174"/>
        <v/>
      </c>
      <c r="D1907" s="123" t="str">
        <f t="shared" si="176"/>
        <v/>
      </c>
      <c r="E1907" s="124" t="str">
        <f t="shared" si="177"/>
        <v/>
      </c>
      <c r="F1907" s="124" t="str">
        <f t="shared" si="178"/>
        <v/>
      </c>
      <c r="G1907" s="125"/>
      <c r="H1907" s="124">
        <f t="shared" si="179"/>
        <v>0</v>
      </c>
    </row>
    <row r="1908" spans="2:8" ht="15" hidden="1" customHeight="1">
      <c r="B1908" s="126" t="str">
        <f t="shared" si="175"/>
        <v/>
      </c>
      <c r="C1908" s="127" t="str">
        <f t="shared" si="174"/>
        <v/>
      </c>
      <c r="D1908" s="123" t="str">
        <f t="shared" si="176"/>
        <v/>
      </c>
      <c r="E1908" s="124" t="str">
        <f t="shared" si="177"/>
        <v/>
      </c>
      <c r="F1908" s="124" t="str">
        <f t="shared" si="178"/>
        <v/>
      </c>
      <c r="G1908" s="125"/>
      <c r="H1908" s="124">
        <f t="shared" si="179"/>
        <v>0</v>
      </c>
    </row>
    <row r="1909" spans="2:8" ht="15" hidden="1" customHeight="1">
      <c r="B1909" s="126" t="str">
        <f t="shared" si="175"/>
        <v/>
      </c>
      <c r="C1909" s="127" t="str">
        <f t="shared" si="174"/>
        <v/>
      </c>
      <c r="D1909" s="123" t="str">
        <f t="shared" si="176"/>
        <v/>
      </c>
      <c r="E1909" s="124" t="str">
        <f t="shared" si="177"/>
        <v/>
      </c>
      <c r="F1909" s="124" t="str">
        <f t="shared" si="178"/>
        <v/>
      </c>
      <c r="G1909" s="125"/>
      <c r="H1909" s="124">
        <f t="shared" si="179"/>
        <v>0</v>
      </c>
    </row>
    <row r="1910" spans="2:8" ht="15" hidden="1" customHeight="1">
      <c r="B1910" s="126" t="str">
        <f t="shared" si="175"/>
        <v/>
      </c>
      <c r="C1910" s="127" t="str">
        <f t="shared" si="174"/>
        <v/>
      </c>
      <c r="D1910" s="123" t="str">
        <f t="shared" si="176"/>
        <v/>
      </c>
      <c r="E1910" s="124" t="str">
        <f t="shared" si="177"/>
        <v/>
      </c>
      <c r="F1910" s="124" t="str">
        <f t="shared" si="178"/>
        <v/>
      </c>
      <c r="G1910" s="125"/>
      <c r="H1910" s="124">
        <f t="shared" si="179"/>
        <v>0</v>
      </c>
    </row>
    <row r="1911" spans="2:8" ht="15" hidden="1" customHeight="1">
      <c r="B1911" s="126" t="str">
        <f t="shared" si="175"/>
        <v/>
      </c>
      <c r="C1911" s="127" t="str">
        <f t="shared" si="174"/>
        <v/>
      </c>
      <c r="D1911" s="123" t="str">
        <f t="shared" si="176"/>
        <v/>
      </c>
      <c r="E1911" s="124" t="str">
        <f t="shared" si="177"/>
        <v/>
      </c>
      <c r="F1911" s="124" t="str">
        <f t="shared" si="178"/>
        <v/>
      </c>
      <c r="G1911" s="125"/>
      <c r="H1911" s="124">
        <f t="shared" si="179"/>
        <v>0</v>
      </c>
    </row>
    <row r="1912" spans="2:8" ht="15" hidden="1" customHeight="1">
      <c r="B1912" s="126" t="str">
        <f t="shared" si="175"/>
        <v/>
      </c>
      <c r="C1912" s="127" t="str">
        <f t="shared" si="174"/>
        <v/>
      </c>
      <c r="D1912" s="123" t="str">
        <f t="shared" si="176"/>
        <v/>
      </c>
      <c r="E1912" s="124" t="str">
        <f t="shared" si="177"/>
        <v/>
      </c>
      <c r="F1912" s="124" t="str">
        <f t="shared" si="178"/>
        <v/>
      </c>
      <c r="G1912" s="125"/>
      <c r="H1912" s="124">
        <f t="shared" si="179"/>
        <v>0</v>
      </c>
    </row>
    <row r="1913" spans="2:8" ht="15" hidden="1" customHeight="1">
      <c r="B1913" s="126" t="str">
        <f t="shared" si="175"/>
        <v/>
      </c>
      <c r="C1913" s="127" t="str">
        <f t="shared" si="174"/>
        <v/>
      </c>
      <c r="D1913" s="123" t="str">
        <f t="shared" si="176"/>
        <v/>
      </c>
      <c r="E1913" s="124" t="str">
        <f t="shared" si="177"/>
        <v/>
      </c>
      <c r="F1913" s="124" t="str">
        <f t="shared" si="178"/>
        <v/>
      </c>
      <c r="G1913" s="125"/>
      <c r="H1913" s="124">
        <f t="shared" si="179"/>
        <v>0</v>
      </c>
    </row>
    <row r="1914" spans="2:8" ht="15" hidden="1" customHeight="1">
      <c r="B1914" s="126" t="str">
        <f t="shared" si="175"/>
        <v/>
      </c>
      <c r="C1914" s="127" t="str">
        <f t="shared" si="174"/>
        <v/>
      </c>
      <c r="D1914" s="123" t="str">
        <f t="shared" si="176"/>
        <v/>
      </c>
      <c r="E1914" s="124" t="str">
        <f t="shared" si="177"/>
        <v/>
      </c>
      <c r="F1914" s="124" t="str">
        <f t="shared" si="178"/>
        <v/>
      </c>
      <c r="G1914" s="125"/>
      <c r="H1914" s="124">
        <f t="shared" si="179"/>
        <v>0</v>
      </c>
    </row>
    <row r="1915" spans="2:8" ht="15" hidden="1" customHeight="1">
      <c r="B1915" s="126" t="str">
        <f t="shared" si="175"/>
        <v/>
      </c>
      <c r="C1915" s="127" t="str">
        <f t="shared" si="174"/>
        <v/>
      </c>
      <c r="D1915" s="123" t="str">
        <f t="shared" si="176"/>
        <v/>
      </c>
      <c r="E1915" s="124" t="str">
        <f t="shared" si="177"/>
        <v/>
      </c>
      <c r="F1915" s="124" t="str">
        <f t="shared" si="178"/>
        <v/>
      </c>
      <c r="G1915" s="125"/>
      <c r="H1915" s="124">
        <f t="shared" si="179"/>
        <v>0</v>
      </c>
    </row>
    <row r="1916" spans="2:8" ht="15" hidden="1" customHeight="1">
      <c r="B1916" s="126" t="str">
        <f t="shared" si="175"/>
        <v/>
      </c>
      <c r="C1916" s="127" t="str">
        <f t="shared" si="174"/>
        <v/>
      </c>
      <c r="D1916" s="123" t="str">
        <f t="shared" si="176"/>
        <v/>
      </c>
      <c r="E1916" s="124" t="str">
        <f t="shared" si="177"/>
        <v/>
      </c>
      <c r="F1916" s="124" t="str">
        <f t="shared" si="178"/>
        <v/>
      </c>
      <c r="G1916" s="125"/>
      <c r="H1916" s="124">
        <f t="shared" si="179"/>
        <v>0</v>
      </c>
    </row>
    <row r="1917" spans="2:8" ht="15" hidden="1" customHeight="1">
      <c r="B1917" s="126" t="str">
        <f t="shared" si="175"/>
        <v/>
      </c>
      <c r="C1917" s="127" t="str">
        <f t="shared" si="174"/>
        <v/>
      </c>
      <c r="D1917" s="123" t="str">
        <f t="shared" si="176"/>
        <v/>
      </c>
      <c r="E1917" s="124" t="str">
        <f t="shared" si="177"/>
        <v/>
      </c>
      <c r="F1917" s="124" t="str">
        <f t="shared" si="178"/>
        <v/>
      </c>
      <c r="G1917" s="125"/>
      <c r="H1917" s="124">
        <f t="shared" si="179"/>
        <v>0</v>
      </c>
    </row>
    <row r="1918" spans="2:8" ht="15" hidden="1" customHeight="1">
      <c r="B1918" s="126" t="str">
        <f t="shared" si="175"/>
        <v/>
      </c>
      <c r="C1918" s="127" t="str">
        <f t="shared" si="174"/>
        <v/>
      </c>
      <c r="D1918" s="123" t="str">
        <f t="shared" si="176"/>
        <v/>
      </c>
      <c r="E1918" s="124" t="str">
        <f t="shared" si="177"/>
        <v/>
      </c>
      <c r="F1918" s="124" t="str">
        <f t="shared" si="178"/>
        <v/>
      </c>
      <c r="G1918" s="125"/>
      <c r="H1918" s="124">
        <f t="shared" si="179"/>
        <v>0</v>
      </c>
    </row>
    <row r="1919" spans="2:8" ht="15" hidden="1" customHeight="1">
      <c r="B1919" s="126" t="str">
        <f t="shared" si="175"/>
        <v/>
      </c>
      <c r="C1919" s="127" t="str">
        <f t="shared" si="174"/>
        <v/>
      </c>
      <c r="D1919" s="123" t="str">
        <f t="shared" si="176"/>
        <v/>
      </c>
      <c r="E1919" s="124" t="str">
        <f t="shared" si="177"/>
        <v/>
      </c>
      <c r="F1919" s="124" t="str">
        <f t="shared" si="178"/>
        <v/>
      </c>
      <c r="G1919" s="125"/>
      <c r="H1919" s="124">
        <f t="shared" si="179"/>
        <v>0</v>
      </c>
    </row>
    <row r="1920" spans="2:8" ht="15" hidden="1" customHeight="1">
      <c r="B1920" s="126" t="str">
        <f t="shared" si="175"/>
        <v/>
      </c>
      <c r="C1920" s="127" t="str">
        <f t="shared" si="174"/>
        <v/>
      </c>
      <c r="D1920" s="123" t="str">
        <f t="shared" si="176"/>
        <v/>
      </c>
      <c r="E1920" s="124" t="str">
        <f t="shared" si="177"/>
        <v/>
      </c>
      <c r="F1920" s="124" t="str">
        <f t="shared" si="178"/>
        <v/>
      </c>
      <c r="G1920" s="125"/>
      <c r="H1920" s="124">
        <f t="shared" si="179"/>
        <v>0</v>
      </c>
    </row>
    <row r="1921" spans="2:8" ht="15" hidden="1" customHeight="1">
      <c r="B1921" s="126" t="str">
        <f t="shared" si="175"/>
        <v/>
      </c>
      <c r="C1921" s="127" t="str">
        <f t="shared" si="174"/>
        <v/>
      </c>
      <c r="D1921" s="123" t="str">
        <f t="shared" si="176"/>
        <v/>
      </c>
      <c r="E1921" s="124" t="str">
        <f t="shared" si="177"/>
        <v/>
      </c>
      <c r="F1921" s="124" t="str">
        <f t="shared" si="178"/>
        <v/>
      </c>
      <c r="G1921" s="125"/>
      <c r="H1921" s="124">
        <f t="shared" si="179"/>
        <v>0</v>
      </c>
    </row>
    <row r="1922" spans="2:8" ht="15" hidden="1" customHeight="1">
      <c r="B1922" s="126" t="str">
        <f t="shared" si="175"/>
        <v/>
      </c>
      <c r="C1922" s="127" t="str">
        <f t="shared" si="174"/>
        <v/>
      </c>
      <c r="D1922" s="123" t="str">
        <f t="shared" si="176"/>
        <v/>
      </c>
      <c r="E1922" s="124" t="str">
        <f t="shared" si="177"/>
        <v/>
      </c>
      <c r="F1922" s="124" t="str">
        <f t="shared" si="178"/>
        <v/>
      </c>
      <c r="G1922" s="125"/>
      <c r="H1922" s="124">
        <f t="shared" si="179"/>
        <v>0</v>
      </c>
    </row>
    <row r="1923" spans="2:8" ht="15" hidden="1" customHeight="1">
      <c r="B1923" s="126" t="str">
        <f t="shared" si="175"/>
        <v/>
      </c>
      <c r="C1923" s="127" t="str">
        <f t="shared" si="174"/>
        <v/>
      </c>
      <c r="D1923" s="123" t="str">
        <f t="shared" si="176"/>
        <v/>
      </c>
      <c r="E1923" s="124" t="str">
        <f t="shared" si="177"/>
        <v/>
      </c>
      <c r="F1923" s="124" t="str">
        <f t="shared" si="178"/>
        <v/>
      </c>
      <c r="G1923" s="125"/>
      <c r="H1923" s="124">
        <f t="shared" si="179"/>
        <v>0</v>
      </c>
    </row>
    <row r="1924" spans="2:8" ht="15" hidden="1" customHeight="1">
      <c r="B1924" s="126" t="str">
        <f t="shared" si="175"/>
        <v/>
      </c>
      <c r="C1924" s="127" t="str">
        <f t="shared" si="174"/>
        <v/>
      </c>
      <c r="D1924" s="123" t="str">
        <f t="shared" si="176"/>
        <v/>
      </c>
      <c r="E1924" s="124" t="str">
        <f t="shared" si="177"/>
        <v/>
      </c>
      <c r="F1924" s="124" t="str">
        <f t="shared" si="178"/>
        <v/>
      </c>
      <c r="G1924" s="125"/>
      <c r="H1924" s="124">
        <f t="shared" si="179"/>
        <v>0</v>
      </c>
    </row>
    <row r="1925" spans="2:8" ht="15" hidden="1" customHeight="1">
      <c r="B1925" s="126" t="str">
        <f t="shared" si="175"/>
        <v/>
      </c>
      <c r="C1925" s="127" t="str">
        <f t="shared" si="174"/>
        <v/>
      </c>
      <c r="D1925" s="123" t="str">
        <f t="shared" si="176"/>
        <v/>
      </c>
      <c r="E1925" s="124" t="str">
        <f t="shared" si="177"/>
        <v/>
      </c>
      <c r="F1925" s="124" t="str">
        <f t="shared" si="178"/>
        <v/>
      </c>
      <c r="G1925" s="125"/>
      <c r="H1925" s="124">
        <f t="shared" si="179"/>
        <v>0</v>
      </c>
    </row>
    <row r="1926" spans="2:8" ht="15" hidden="1" customHeight="1">
      <c r="B1926" s="126" t="str">
        <f t="shared" si="175"/>
        <v/>
      </c>
      <c r="C1926" s="127" t="str">
        <f t="shared" si="174"/>
        <v/>
      </c>
      <c r="D1926" s="123" t="str">
        <f t="shared" si="176"/>
        <v/>
      </c>
      <c r="E1926" s="124" t="str">
        <f t="shared" si="177"/>
        <v/>
      </c>
      <c r="F1926" s="124" t="str">
        <f t="shared" si="178"/>
        <v/>
      </c>
      <c r="G1926" s="125"/>
      <c r="H1926" s="124">
        <f t="shared" si="179"/>
        <v>0</v>
      </c>
    </row>
    <row r="1927" spans="2:8" ht="15" hidden="1" customHeight="1">
      <c r="B1927" s="126" t="str">
        <f t="shared" si="175"/>
        <v/>
      </c>
      <c r="C1927" s="127" t="str">
        <f t="shared" si="174"/>
        <v/>
      </c>
      <c r="D1927" s="123" t="str">
        <f t="shared" si="176"/>
        <v/>
      </c>
      <c r="E1927" s="124" t="str">
        <f t="shared" si="177"/>
        <v/>
      </c>
      <c r="F1927" s="124" t="str">
        <f t="shared" si="178"/>
        <v/>
      </c>
      <c r="G1927" s="125"/>
      <c r="H1927" s="124">
        <f t="shared" si="179"/>
        <v>0</v>
      </c>
    </row>
    <row r="1928" spans="2:8" ht="15" hidden="1" customHeight="1">
      <c r="B1928" s="126" t="str">
        <f t="shared" si="175"/>
        <v/>
      </c>
      <c r="C1928" s="127" t="str">
        <f t="shared" si="174"/>
        <v/>
      </c>
      <c r="D1928" s="123" t="str">
        <f t="shared" si="176"/>
        <v/>
      </c>
      <c r="E1928" s="124" t="str">
        <f t="shared" si="177"/>
        <v/>
      </c>
      <c r="F1928" s="124" t="str">
        <f t="shared" si="178"/>
        <v/>
      </c>
      <c r="G1928" s="125"/>
      <c r="H1928" s="124">
        <f t="shared" si="179"/>
        <v>0</v>
      </c>
    </row>
    <row r="1929" spans="2:8" ht="15" hidden="1" customHeight="1">
      <c r="B1929" s="126" t="str">
        <f t="shared" si="175"/>
        <v/>
      </c>
      <c r="C1929" s="127" t="str">
        <f t="shared" si="174"/>
        <v/>
      </c>
      <c r="D1929" s="123" t="str">
        <f t="shared" si="176"/>
        <v/>
      </c>
      <c r="E1929" s="124" t="str">
        <f t="shared" si="177"/>
        <v/>
      </c>
      <c r="F1929" s="124" t="str">
        <f t="shared" si="178"/>
        <v/>
      </c>
      <c r="G1929" s="125"/>
      <c r="H1929" s="124">
        <f t="shared" si="179"/>
        <v>0</v>
      </c>
    </row>
    <row r="1930" spans="2:8" ht="15" hidden="1" customHeight="1">
      <c r="B1930" s="126" t="str">
        <f t="shared" si="175"/>
        <v/>
      </c>
      <c r="C1930" s="127" t="str">
        <f t="shared" si="174"/>
        <v/>
      </c>
      <c r="D1930" s="123" t="str">
        <f t="shared" si="176"/>
        <v/>
      </c>
      <c r="E1930" s="124" t="str">
        <f t="shared" si="177"/>
        <v/>
      </c>
      <c r="F1930" s="124" t="str">
        <f t="shared" si="178"/>
        <v/>
      </c>
      <c r="G1930" s="125"/>
      <c r="H1930" s="124">
        <f t="shared" si="179"/>
        <v>0</v>
      </c>
    </row>
    <row r="1931" spans="2:8" ht="15" hidden="1" customHeight="1">
      <c r="B1931" s="126" t="str">
        <f t="shared" si="175"/>
        <v/>
      </c>
      <c r="C1931" s="127" t="str">
        <f t="shared" si="174"/>
        <v/>
      </c>
      <c r="D1931" s="123" t="str">
        <f t="shared" si="176"/>
        <v/>
      </c>
      <c r="E1931" s="124" t="str">
        <f t="shared" si="177"/>
        <v/>
      </c>
      <c r="F1931" s="124" t="str">
        <f t="shared" si="178"/>
        <v/>
      </c>
      <c r="G1931" s="125"/>
      <c r="H1931" s="124">
        <f t="shared" si="179"/>
        <v>0</v>
      </c>
    </row>
    <row r="1932" spans="2:8" ht="15" hidden="1" customHeight="1">
      <c r="B1932" s="126" t="str">
        <f t="shared" si="175"/>
        <v/>
      </c>
      <c r="C1932" s="127" t="str">
        <f t="shared" si="174"/>
        <v/>
      </c>
      <c r="D1932" s="123" t="str">
        <f t="shared" si="176"/>
        <v/>
      </c>
      <c r="E1932" s="124" t="str">
        <f t="shared" si="177"/>
        <v/>
      </c>
      <c r="F1932" s="124" t="str">
        <f t="shared" si="178"/>
        <v/>
      </c>
      <c r="G1932" s="125"/>
      <c r="H1932" s="124">
        <f t="shared" si="179"/>
        <v>0</v>
      </c>
    </row>
    <row r="1933" spans="2:8" ht="15" hidden="1" customHeight="1">
      <c r="B1933" s="126" t="str">
        <f t="shared" si="175"/>
        <v/>
      </c>
      <c r="C1933" s="127" t="str">
        <f t="shared" si="174"/>
        <v/>
      </c>
      <c r="D1933" s="123" t="str">
        <f t="shared" si="176"/>
        <v/>
      </c>
      <c r="E1933" s="124" t="str">
        <f t="shared" si="177"/>
        <v/>
      </c>
      <c r="F1933" s="124" t="str">
        <f t="shared" si="178"/>
        <v/>
      </c>
      <c r="G1933" s="125"/>
      <c r="H1933" s="124">
        <f t="shared" si="179"/>
        <v>0</v>
      </c>
    </row>
    <row r="1934" spans="2:8" ht="15" hidden="1" customHeight="1">
      <c r="B1934" s="126" t="str">
        <f t="shared" si="175"/>
        <v/>
      </c>
      <c r="C1934" s="127" t="str">
        <f t="shared" si="174"/>
        <v/>
      </c>
      <c r="D1934" s="123" t="str">
        <f t="shared" si="176"/>
        <v/>
      </c>
      <c r="E1934" s="124" t="str">
        <f t="shared" si="177"/>
        <v/>
      </c>
      <c r="F1934" s="124" t="str">
        <f t="shared" si="178"/>
        <v/>
      </c>
      <c r="G1934" s="125"/>
      <c r="H1934" s="124">
        <f t="shared" si="179"/>
        <v>0</v>
      </c>
    </row>
    <row r="1935" spans="2:8" ht="15" hidden="1" customHeight="1">
      <c r="B1935" s="126" t="str">
        <f t="shared" si="175"/>
        <v/>
      </c>
      <c r="C1935" s="127" t="str">
        <f t="shared" si="174"/>
        <v/>
      </c>
      <c r="D1935" s="123" t="str">
        <f t="shared" si="176"/>
        <v/>
      </c>
      <c r="E1935" s="124" t="str">
        <f t="shared" si="177"/>
        <v/>
      </c>
      <c r="F1935" s="124" t="str">
        <f t="shared" si="178"/>
        <v/>
      </c>
      <c r="G1935" s="125"/>
      <c r="H1935" s="124">
        <f t="shared" si="179"/>
        <v>0</v>
      </c>
    </row>
    <row r="1936" spans="2:8" ht="15" hidden="1" customHeight="1">
      <c r="B1936" s="126" t="str">
        <f t="shared" si="175"/>
        <v/>
      </c>
      <c r="C1936" s="127" t="str">
        <f t="shared" si="174"/>
        <v/>
      </c>
      <c r="D1936" s="123" t="str">
        <f t="shared" si="176"/>
        <v/>
      </c>
      <c r="E1936" s="124" t="str">
        <f t="shared" si="177"/>
        <v/>
      </c>
      <c r="F1936" s="124" t="str">
        <f t="shared" si="178"/>
        <v/>
      </c>
      <c r="G1936" s="125"/>
      <c r="H1936" s="124">
        <f t="shared" si="179"/>
        <v>0</v>
      </c>
    </row>
    <row r="1937" spans="2:8" ht="15" hidden="1" customHeight="1">
      <c r="B1937" s="126" t="str">
        <f t="shared" si="175"/>
        <v/>
      </c>
      <c r="C1937" s="127" t="str">
        <f t="shared" si="174"/>
        <v/>
      </c>
      <c r="D1937" s="123" t="str">
        <f t="shared" si="176"/>
        <v/>
      </c>
      <c r="E1937" s="124" t="str">
        <f t="shared" si="177"/>
        <v/>
      </c>
      <c r="F1937" s="124" t="str">
        <f t="shared" si="178"/>
        <v/>
      </c>
      <c r="G1937" s="125"/>
      <c r="H1937" s="124">
        <f t="shared" si="179"/>
        <v>0</v>
      </c>
    </row>
    <row r="1938" spans="2:8" ht="15" hidden="1" customHeight="1">
      <c r="B1938" s="126" t="str">
        <f t="shared" si="175"/>
        <v/>
      </c>
      <c r="C1938" s="127" t="str">
        <f t="shared" si="174"/>
        <v/>
      </c>
      <c r="D1938" s="123" t="str">
        <f t="shared" si="176"/>
        <v/>
      </c>
      <c r="E1938" s="124" t="str">
        <f t="shared" si="177"/>
        <v/>
      </c>
      <c r="F1938" s="124" t="str">
        <f t="shared" si="178"/>
        <v/>
      </c>
      <c r="G1938" s="125"/>
      <c r="H1938" s="124">
        <f t="shared" si="179"/>
        <v>0</v>
      </c>
    </row>
    <row r="1939" spans="2:8" ht="15" hidden="1" customHeight="1">
      <c r="B1939" s="126" t="str">
        <f t="shared" si="175"/>
        <v/>
      </c>
      <c r="C1939" s="127" t="str">
        <f t="shared" si="174"/>
        <v/>
      </c>
      <c r="D1939" s="123" t="str">
        <f t="shared" si="176"/>
        <v/>
      </c>
      <c r="E1939" s="124" t="str">
        <f t="shared" si="177"/>
        <v/>
      </c>
      <c r="F1939" s="124" t="str">
        <f t="shared" si="178"/>
        <v/>
      </c>
      <c r="G1939" s="125"/>
      <c r="H1939" s="124">
        <f t="shared" si="179"/>
        <v>0</v>
      </c>
    </row>
    <row r="1940" spans="2:8" ht="15" hidden="1" customHeight="1">
      <c r="B1940" s="126" t="str">
        <f t="shared" si="175"/>
        <v/>
      </c>
      <c r="C1940" s="127" t="str">
        <f t="shared" si="174"/>
        <v/>
      </c>
      <c r="D1940" s="123" t="str">
        <f t="shared" si="176"/>
        <v/>
      </c>
      <c r="E1940" s="124" t="str">
        <f t="shared" si="177"/>
        <v/>
      </c>
      <c r="F1940" s="124" t="str">
        <f t="shared" si="178"/>
        <v/>
      </c>
      <c r="G1940" s="125"/>
      <c r="H1940" s="124">
        <f t="shared" si="179"/>
        <v>0</v>
      </c>
    </row>
    <row r="1941" spans="2:8" ht="15" hidden="1" customHeight="1">
      <c r="B1941" s="126" t="str">
        <f t="shared" si="175"/>
        <v/>
      </c>
      <c r="C1941" s="127" t="str">
        <f t="shared" si="174"/>
        <v/>
      </c>
      <c r="D1941" s="123" t="str">
        <f t="shared" si="176"/>
        <v/>
      </c>
      <c r="E1941" s="124" t="str">
        <f t="shared" si="177"/>
        <v/>
      </c>
      <c r="F1941" s="124" t="str">
        <f t="shared" si="178"/>
        <v/>
      </c>
      <c r="G1941" s="125"/>
      <c r="H1941" s="124">
        <f t="shared" si="179"/>
        <v>0</v>
      </c>
    </row>
    <row r="1942" spans="2:8" ht="15" hidden="1" customHeight="1">
      <c r="B1942" s="126" t="str">
        <f t="shared" si="175"/>
        <v/>
      </c>
      <c r="C1942" s="127" t="str">
        <f t="shared" si="174"/>
        <v/>
      </c>
      <c r="D1942" s="123" t="str">
        <f t="shared" si="176"/>
        <v/>
      </c>
      <c r="E1942" s="124" t="str">
        <f t="shared" si="177"/>
        <v/>
      </c>
      <c r="F1942" s="124" t="str">
        <f t="shared" si="178"/>
        <v/>
      </c>
      <c r="G1942" s="125"/>
      <c r="H1942" s="124">
        <f t="shared" si="179"/>
        <v>0</v>
      </c>
    </row>
    <row r="1943" spans="2:8" ht="15" hidden="1" customHeight="1">
      <c r="B1943" s="126" t="str">
        <f t="shared" si="175"/>
        <v/>
      </c>
      <c r="C1943" s="127" t="str">
        <f t="shared" si="174"/>
        <v/>
      </c>
      <c r="D1943" s="123" t="str">
        <f t="shared" si="176"/>
        <v/>
      </c>
      <c r="E1943" s="124" t="str">
        <f t="shared" si="177"/>
        <v/>
      </c>
      <c r="F1943" s="124" t="str">
        <f t="shared" si="178"/>
        <v/>
      </c>
      <c r="G1943" s="125"/>
      <c r="H1943" s="124">
        <f t="shared" si="179"/>
        <v>0</v>
      </c>
    </row>
    <row r="1944" spans="2:8" ht="15" hidden="1" customHeight="1">
      <c r="B1944" s="126" t="str">
        <f t="shared" si="175"/>
        <v/>
      </c>
      <c r="C1944" s="127" t="str">
        <f t="shared" si="174"/>
        <v/>
      </c>
      <c r="D1944" s="123" t="str">
        <f t="shared" si="176"/>
        <v/>
      </c>
      <c r="E1944" s="124" t="str">
        <f t="shared" si="177"/>
        <v/>
      </c>
      <c r="F1944" s="124" t="str">
        <f t="shared" si="178"/>
        <v/>
      </c>
      <c r="G1944" s="125"/>
      <c r="H1944" s="124">
        <f t="shared" si="179"/>
        <v>0</v>
      </c>
    </row>
    <row r="1945" spans="2:8" ht="15" hidden="1" customHeight="1">
      <c r="B1945" s="126" t="str">
        <f t="shared" si="175"/>
        <v/>
      </c>
      <c r="C1945" s="127" t="str">
        <f t="shared" si="174"/>
        <v/>
      </c>
      <c r="D1945" s="123" t="str">
        <f t="shared" si="176"/>
        <v/>
      </c>
      <c r="E1945" s="124" t="str">
        <f t="shared" si="177"/>
        <v/>
      </c>
      <c r="F1945" s="124" t="str">
        <f t="shared" si="178"/>
        <v/>
      </c>
      <c r="G1945" s="125"/>
      <c r="H1945" s="124">
        <f t="shared" si="179"/>
        <v>0</v>
      </c>
    </row>
    <row r="1946" spans="2:8" ht="15" hidden="1" customHeight="1">
      <c r="B1946" s="126" t="str">
        <f t="shared" si="175"/>
        <v/>
      </c>
      <c r="C1946" s="127" t="str">
        <f t="shared" ref="C1946:C2009" si="180">IF(B1946="","",IF(B1946&lt;=$D$16,IF(payments_per_year=26,DATE(YEAR(start_date),MONTH(start_date),DAY(start_date)+14*B1946),IF(payments_per_year=52,DATE(YEAR(start_date),MONTH(start_date),DAY(start_date)+7*B1946),DATE(YEAR(start_date),MONTH(start_date)+B1946*12/$D$11,DAY(start_date)))),""))</f>
        <v/>
      </c>
      <c r="D1946" s="123" t="str">
        <f t="shared" si="176"/>
        <v/>
      </c>
      <c r="E1946" s="124" t="str">
        <f t="shared" si="177"/>
        <v/>
      </c>
      <c r="F1946" s="124" t="str">
        <f t="shared" si="178"/>
        <v/>
      </c>
      <c r="G1946" s="125"/>
      <c r="H1946" s="124">
        <f t="shared" si="179"/>
        <v>0</v>
      </c>
    </row>
    <row r="1947" spans="2:8" ht="15" hidden="1" customHeight="1">
      <c r="B1947" s="126" t="str">
        <f t="shared" si="175"/>
        <v/>
      </c>
      <c r="C1947" s="127" t="str">
        <f t="shared" si="180"/>
        <v/>
      </c>
      <c r="D1947" s="123" t="str">
        <f t="shared" si="176"/>
        <v/>
      </c>
      <c r="E1947" s="124" t="str">
        <f t="shared" si="177"/>
        <v/>
      </c>
      <c r="F1947" s="124" t="str">
        <f t="shared" si="178"/>
        <v/>
      </c>
      <c r="G1947" s="125"/>
      <c r="H1947" s="124">
        <f t="shared" si="179"/>
        <v>0</v>
      </c>
    </row>
    <row r="1948" spans="2:8" ht="15" hidden="1" customHeight="1">
      <c r="B1948" s="126" t="str">
        <f t="shared" si="175"/>
        <v/>
      </c>
      <c r="C1948" s="127" t="str">
        <f t="shared" si="180"/>
        <v/>
      </c>
      <c r="D1948" s="123" t="str">
        <f t="shared" si="176"/>
        <v/>
      </c>
      <c r="E1948" s="124" t="str">
        <f t="shared" si="177"/>
        <v/>
      </c>
      <c r="F1948" s="124" t="str">
        <f t="shared" si="178"/>
        <v/>
      </c>
      <c r="G1948" s="125"/>
      <c r="H1948" s="124">
        <f t="shared" si="179"/>
        <v>0</v>
      </c>
    </row>
    <row r="1949" spans="2:8" ht="15" hidden="1" customHeight="1">
      <c r="B1949" s="126" t="str">
        <f t="shared" ref="B1949:B2012" si="181">IF(B1948&lt;$D$16,IF(H1948&gt;0,B1948+1,""),"")</f>
        <v/>
      </c>
      <c r="C1949" s="127" t="str">
        <f t="shared" si="180"/>
        <v/>
      </c>
      <c r="D1949" s="123" t="str">
        <f t="shared" ref="D1949:D2012" si="182">IF(C1949="","",IF($D$15+F1949&gt;H1948,ROUND(H1948+F1949,2),$D$15))</f>
        <v/>
      </c>
      <c r="E1949" s="124" t="str">
        <f t="shared" ref="E1949:E2012" si="183">IF(C1949="","",D1949-F1949)</f>
        <v/>
      </c>
      <c r="F1949" s="124" t="str">
        <f t="shared" ref="F1949:F2012" si="184">IF(C1949="","",ROUND(H1948*$D$9/payments_per_year,2))</f>
        <v/>
      </c>
      <c r="G1949" s="125"/>
      <c r="H1949" s="124">
        <f t="shared" ref="H1949:H2012" si="185">IF(B1949="",0,ROUND(H1948-E1949-G1949,2))</f>
        <v>0</v>
      </c>
    </row>
    <row r="1950" spans="2:8" ht="15" hidden="1" customHeight="1">
      <c r="B1950" s="126" t="str">
        <f t="shared" si="181"/>
        <v/>
      </c>
      <c r="C1950" s="127" t="str">
        <f t="shared" si="180"/>
        <v/>
      </c>
      <c r="D1950" s="123" t="str">
        <f t="shared" si="182"/>
        <v/>
      </c>
      <c r="E1950" s="124" t="str">
        <f t="shared" si="183"/>
        <v/>
      </c>
      <c r="F1950" s="124" t="str">
        <f t="shared" si="184"/>
        <v/>
      </c>
      <c r="G1950" s="125"/>
      <c r="H1950" s="124">
        <f t="shared" si="185"/>
        <v>0</v>
      </c>
    </row>
    <row r="1951" spans="2:8" ht="15" hidden="1" customHeight="1">
      <c r="B1951" s="126" t="str">
        <f t="shared" si="181"/>
        <v/>
      </c>
      <c r="C1951" s="127" t="str">
        <f t="shared" si="180"/>
        <v/>
      </c>
      <c r="D1951" s="123" t="str">
        <f t="shared" si="182"/>
        <v/>
      </c>
      <c r="E1951" s="124" t="str">
        <f t="shared" si="183"/>
        <v/>
      </c>
      <c r="F1951" s="124" t="str">
        <f t="shared" si="184"/>
        <v/>
      </c>
      <c r="G1951" s="125"/>
      <c r="H1951" s="124">
        <f t="shared" si="185"/>
        <v>0</v>
      </c>
    </row>
    <row r="1952" spans="2:8" ht="15" hidden="1" customHeight="1">
      <c r="B1952" s="126" t="str">
        <f t="shared" si="181"/>
        <v/>
      </c>
      <c r="C1952" s="127" t="str">
        <f t="shared" si="180"/>
        <v/>
      </c>
      <c r="D1952" s="123" t="str">
        <f t="shared" si="182"/>
        <v/>
      </c>
      <c r="E1952" s="124" t="str">
        <f t="shared" si="183"/>
        <v/>
      </c>
      <c r="F1952" s="124" t="str">
        <f t="shared" si="184"/>
        <v/>
      </c>
      <c r="G1952" s="125"/>
      <c r="H1952" s="124">
        <f t="shared" si="185"/>
        <v>0</v>
      </c>
    </row>
    <row r="1953" spans="2:8" ht="15" hidden="1" customHeight="1">
      <c r="B1953" s="126" t="str">
        <f t="shared" si="181"/>
        <v/>
      </c>
      <c r="C1953" s="127" t="str">
        <f t="shared" si="180"/>
        <v/>
      </c>
      <c r="D1953" s="123" t="str">
        <f t="shared" si="182"/>
        <v/>
      </c>
      <c r="E1953" s="124" t="str">
        <f t="shared" si="183"/>
        <v/>
      </c>
      <c r="F1953" s="124" t="str">
        <f t="shared" si="184"/>
        <v/>
      </c>
      <c r="G1953" s="125"/>
      <c r="H1953" s="124">
        <f t="shared" si="185"/>
        <v>0</v>
      </c>
    </row>
    <row r="1954" spans="2:8" ht="15" hidden="1" customHeight="1">
      <c r="B1954" s="126" t="str">
        <f t="shared" si="181"/>
        <v/>
      </c>
      <c r="C1954" s="127" t="str">
        <f t="shared" si="180"/>
        <v/>
      </c>
      <c r="D1954" s="123" t="str">
        <f t="shared" si="182"/>
        <v/>
      </c>
      <c r="E1954" s="124" t="str">
        <f t="shared" si="183"/>
        <v/>
      </c>
      <c r="F1954" s="124" t="str">
        <f t="shared" si="184"/>
        <v/>
      </c>
      <c r="G1954" s="125"/>
      <c r="H1954" s="124">
        <f t="shared" si="185"/>
        <v>0</v>
      </c>
    </row>
    <row r="1955" spans="2:8" ht="15" hidden="1" customHeight="1">
      <c r="B1955" s="126" t="str">
        <f t="shared" si="181"/>
        <v/>
      </c>
      <c r="C1955" s="127" t="str">
        <f t="shared" si="180"/>
        <v/>
      </c>
      <c r="D1955" s="123" t="str">
        <f t="shared" si="182"/>
        <v/>
      </c>
      <c r="E1955" s="124" t="str">
        <f t="shared" si="183"/>
        <v/>
      </c>
      <c r="F1955" s="124" t="str">
        <f t="shared" si="184"/>
        <v/>
      </c>
      <c r="G1955" s="125"/>
      <c r="H1955" s="124">
        <f t="shared" si="185"/>
        <v>0</v>
      </c>
    </row>
    <row r="1956" spans="2:8" ht="15" hidden="1" customHeight="1">
      <c r="B1956" s="126" t="str">
        <f t="shared" si="181"/>
        <v/>
      </c>
      <c r="C1956" s="127" t="str">
        <f t="shared" si="180"/>
        <v/>
      </c>
      <c r="D1956" s="123" t="str">
        <f t="shared" si="182"/>
        <v/>
      </c>
      <c r="E1956" s="124" t="str">
        <f t="shared" si="183"/>
        <v/>
      </c>
      <c r="F1956" s="124" t="str">
        <f t="shared" si="184"/>
        <v/>
      </c>
      <c r="G1956" s="125"/>
      <c r="H1956" s="124">
        <f t="shared" si="185"/>
        <v>0</v>
      </c>
    </row>
    <row r="1957" spans="2:8" ht="15" hidden="1" customHeight="1">
      <c r="B1957" s="126" t="str">
        <f t="shared" si="181"/>
        <v/>
      </c>
      <c r="C1957" s="127" t="str">
        <f t="shared" si="180"/>
        <v/>
      </c>
      <c r="D1957" s="123" t="str">
        <f t="shared" si="182"/>
        <v/>
      </c>
      <c r="E1957" s="124" t="str">
        <f t="shared" si="183"/>
        <v/>
      </c>
      <c r="F1957" s="124" t="str">
        <f t="shared" si="184"/>
        <v/>
      </c>
      <c r="G1957" s="125"/>
      <c r="H1957" s="124">
        <f t="shared" si="185"/>
        <v>0</v>
      </c>
    </row>
    <row r="1958" spans="2:8" ht="15" hidden="1" customHeight="1">
      <c r="B1958" s="126" t="str">
        <f t="shared" si="181"/>
        <v/>
      </c>
      <c r="C1958" s="127" t="str">
        <f t="shared" si="180"/>
        <v/>
      </c>
      <c r="D1958" s="123" t="str">
        <f t="shared" si="182"/>
        <v/>
      </c>
      <c r="E1958" s="124" t="str">
        <f t="shared" si="183"/>
        <v/>
      </c>
      <c r="F1958" s="124" t="str">
        <f t="shared" si="184"/>
        <v/>
      </c>
      <c r="G1958" s="125"/>
      <c r="H1958" s="124">
        <f t="shared" si="185"/>
        <v>0</v>
      </c>
    </row>
    <row r="1959" spans="2:8" ht="15" hidden="1" customHeight="1">
      <c r="B1959" s="126" t="str">
        <f t="shared" si="181"/>
        <v/>
      </c>
      <c r="C1959" s="127" t="str">
        <f t="shared" si="180"/>
        <v/>
      </c>
      <c r="D1959" s="123" t="str">
        <f t="shared" si="182"/>
        <v/>
      </c>
      <c r="E1959" s="124" t="str">
        <f t="shared" si="183"/>
        <v/>
      </c>
      <c r="F1959" s="124" t="str">
        <f t="shared" si="184"/>
        <v/>
      </c>
      <c r="G1959" s="125"/>
      <c r="H1959" s="124">
        <f t="shared" si="185"/>
        <v>0</v>
      </c>
    </row>
    <row r="1960" spans="2:8" ht="15" hidden="1" customHeight="1">
      <c r="B1960" s="126" t="str">
        <f t="shared" si="181"/>
        <v/>
      </c>
      <c r="C1960" s="127" t="str">
        <f t="shared" si="180"/>
        <v/>
      </c>
      <c r="D1960" s="123" t="str">
        <f t="shared" si="182"/>
        <v/>
      </c>
      <c r="E1960" s="124" t="str">
        <f t="shared" si="183"/>
        <v/>
      </c>
      <c r="F1960" s="124" t="str">
        <f t="shared" si="184"/>
        <v/>
      </c>
      <c r="G1960" s="125"/>
      <c r="H1960" s="124">
        <f t="shared" si="185"/>
        <v>0</v>
      </c>
    </row>
    <row r="1961" spans="2:8" ht="15" hidden="1" customHeight="1">
      <c r="B1961" s="126" t="str">
        <f t="shared" si="181"/>
        <v/>
      </c>
      <c r="C1961" s="127" t="str">
        <f t="shared" si="180"/>
        <v/>
      </c>
      <c r="D1961" s="123" t="str">
        <f t="shared" si="182"/>
        <v/>
      </c>
      <c r="E1961" s="124" t="str">
        <f t="shared" si="183"/>
        <v/>
      </c>
      <c r="F1961" s="124" t="str">
        <f t="shared" si="184"/>
        <v/>
      </c>
      <c r="G1961" s="125"/>
      <c r="H1961" s="124">
        <f t="shared" si="185"/>
        <v>0</v>
      </c>
    </row>
    <row r="1962" spans="2:8" ht="15" hidden="1" customHeight="1">
      <c r="B1962" s="126" t="str">
        <f t="shared" si="181"/>
        <v/>
      </c>
      <c r="C1962" s="127" t="str">
        <f t="shared" si="180"/>
        <v/>
      </c>
      <c r="D1962" s="123" t="str">
        <f t="shared" si="182"/>
        <v/>
      </c>
      <c r="E1962" s="124" t="str">
        <f t="shared" si="183"/>
        <v/>
      </c>
      <c r="F1962" s="124" t="str">
        <f t="shared" si="184"/>
        <v/>
      </c>
      <c r="G1962" s="125"/>
      <c r="H1962" s="124">
        <f t="shared" si="185"/>
        <v>0</v>
      </c>
    </row>
    <row r="1963" spans="2:8" ht="15" hidden="1" customHeight="1">
      <c r="B1963" s="126" t="str">
        <f t="shared" si="181"/>
        <v/>
      </c>
      <c r="C1963" s="127" t="str">
        <f t="shared" si="180"/>
        <v/>
      </c>
      <c r="D1963" s="123" t="str">
        <f t="shared" si="182"/>
        <v/>
      </c>
      <c r="E1963" s="124" t="str">
        <f t="shared" si="183"/>
        <v/>
      </c>
      <c r="F1963" s="124" t="str">
        <f t="shared" si="184"/>
        <v/>
      </c>
      <c r="G1963" s="125"/>
      <c r="H1963" s="124">
        <f t="shared" si="185"/>
        <v>0</v>
      </c>
    </row>
    <row r="1964" spans="2:8" ht="15" hidden="1" customHeight="1">
      <c r="B1964" s="126" t="str">
        <f t="shared" si="181"/>
        <v/>
      </c>
      <c r="C1964" s="127" t="str">
        <f t="shared" si="180"/>
        <v/>
      </c>
      <c r="D1964" s="123" t="str">
        <f t="shared" si="182"/>
        <v/>
      </c>
      <c r="E1964" s="124" t="str">
        <f t="shared" si="183"/>
        <v/>
      </c>
      <c r="F1964" s="124" t="str">
        <f t="shared" si="184"/>
        <v/>
      </c>
      <c r="G1964" s="125"/>
      <c r="H1964" s="124">
        <f t="shared" si="185"/>
        <v>0</v>
      </c>
    </row>
    <row r="1965" spans="2:8" ht="15" hidden="1" customHeight="1">
      <c r="B1965" s="126" t="str">
        <f t="shared" si="181"/>
        <v/>
      </c>
      <c r="C1965" s="127" t="str">
        <f t="shared" si="180"/>
        <v/>
      </c>
      <c r="D1965" s="123" t="str">
        <f t="shared" si="182"/>
        <v/>
      </c>
      <c r="E1965" s="124" t="str">
        <f t="shared" si="183"/>
        <v/>
      </c>
      <c r="F1965" s="124" t="str">
        <f t="shared" si="184"/>
        <v/>
      </c>
      <c r="G1965" s="125"/>
      <c r="H1965" s="124">
        <f t="shared" si="185"/>
        <v>0</v>
      </c>
    </row>
    <row r="1966" spans="2:8" ht="15" hidden="1" customHeight="1">
      <c r="B1966" s="126" t="str">
        <f t="shared" si="181"/>
        <v/>
      </c>
      <c r="C1966" s="127" t="str">
        <f t="shared" si="180"/>
        <v/>
      </c>
      <c r="D1966" s="123" t="str">
        <f t="shared" si="182"/>
        <v/>
      </c>
      <c r="E1966" s="124" t="str">
        <f t="shared" si="183"/>
        <v/>
      </c>
      <c r="F1966" s="124" t="str">
        <f t="shared" si="184"/>
        <v/>
      </c>
      <c r="G1966" s="125"/>
      <c r="H1966" s="124">
        <f t="shared" si="185"/>
        <v>0</v>
      </c>
    </row>
    <row r="1967" spans="2:8" ht="15" hidden="1" customHeight="1">
      <c r="B1967" s="126" t="str">
        <f t="shared" si="181"/>
        <v/>
      </c>
      <c r="C1967" s="127" t="str">
        <f t="shared" si="180"/>
        <v/>
      </c>
      <c r="D1967" s="123" t="str">
        <f t="shared" si="182"/>
        <v/>
      </c>
      <c r="E1967" s="124" t="str">
        <f t="shared" si="183"/>
        <v/>
      </c>
      <c r="F1967" s="124" t="str">
        <f t="shared" si="184"/>
        <v/>
      </c>
      <c r="G1967" s="125"/>
      <c r="H1967" s="124">
        <f t="shared" si="185"/>
        <v>0</v>
      </c>
    </row>
    <row r="1968" spans="2:8" ht="15" hidden="1" customHeight="1">
      <c r="B1968" s="126" t="str">
        <f t="shared" si="181"/>
        <v/>
      </c>
      <c r="C1968" s="127" t="str">
        <f t="shared" si="180"/>
        <v/>
      </c>
      <c r="D1968" s="123" t="str">
        <f t="shared" si="182"/>
        <v/>
      </c>
      <c r="E1968" s="124" t="str">
        <f t="shared" si="183"/>
        <v/>
      </c>
      <c r="F1968" s="124" t="str">
        <f t="shared" si="184"/>
        <v/>
      </c>
      <c r="G1968" s="125"/>
      <c r="H1968" s="124">
        <f t="shared" si="185"/>
        <v>0</v>
      </c>
    </row>
    <row r="1969" spans="2:8" ht="15" hidden="1" customHeight="1">
      <c r="B1969" s="126" t="str">
        <f t="shared" si="181"/>
        <v/>
      </c>
      <c r="C1969" s="127" t="str">
        <f t="shared" si="180"/>
        <v/>
      </c>
      <c r="D1969" s="123" t="str">
        <f t="shared" si="182"/>
        <v/>
      </c>
      <c r="E1969" s="124" t="str">
        <f t="shared" si="183"/>
        <v/>
      </c>
      <c r="F1969" s="124" t="str">
        <f t="shared" si="184"/>
        <v/>
      </c>
      <c r="G1969" s="125"/>
      <c r="H1969" s="124">
        <f t="shared" si="185"/>
        <v>0</v>
      </c>
    </row>
    <row r="1970" spans="2:8" ht="15" hidden="1" customHeight="1">
      <c r="B1970" s="126" t="str">
        <f t="shared" si="181"/>
        <v/>
      </c>
      <c r="C1970" s="127" t="str">
        <f t="shared" si="180"/>
        <v/>
      </c>
      <c r="D1970" s="123" t="str">
        <f t="shared" si="182"/>
        <v/>
      </c>
      <c r="E1970" s="124" t="str">
        <f t="shared" si="183"/>
        <v/>
      </c>
      <c r="F1970" s="124" t="str">
        <f t="shared" si="184"/>
        <v/>
      </c>
      <c r="G1970" s="125"/>
      <c r="H1970" s="124">
        <f t="shared" si="185"/>
        <v>0</v>
      </c>
    </row>
    <row r="1971" spans="2:8" ht="15" hidden="1" customHeight="1">
      <c r="B1971" s="126" t="str">
        <f t="shared" si="181"/>
        <v/>
      </c>
      <c r="C1971" s="127" t="str">
        <f t="shared" si="180"/>
        <v/>
      </c>
      <c r="D1971" s="123" t="str">
        <f t="shared" si="182"/>
        <v/>
      </c>
      <c r="E1971" s="124" t="str">
        <f t="shared" si="183"/>
        <v/>
      </c>
      <c r="F1971" s="124" t="str">
        <f t="shared" si="184"/>
        <v/>
      </c>
      <c r="G1971" s="125"/>
      <c r="H1971" s="124">
        <f t="shared" si="185"/>
        <v>0</v>
      </c>
    </row>
    <row r="1972" spans="2:8" ht="15" hidden="1" customHeight="1">
      <c r="B1972" s="126" t="str">
        <f t="shared" si="181"/>
        <v/>
      </c>
      <c r="C1972" s="127" t="str">
        <f t="shared" si="180"/>
        <v/>
      </c>
      <c r="D1972" s="123" t="str">
        <f t="shared" si="182"/>
        <v/>
      </c>
      <c r="E1972" s="124" t="str">
        <f t="shared" si="183"/>
        <v/>
      </c>
      <c r="F1972" s="124" t="str">
        <f t="shared" si="184"/>
        <v/>
      </c>
      <c r="G1972" s="125"/>
      <c r="H1972" s="124">
        <f t="shared" si="185"/>
        <v>0</v>
      </c>
    </row>
    <row r="1973" spans="2:8" ht="15" hidden="1" customHeight="1">
      <c r="B1973" s="126" t="str">
        <f t="shared" si="181"/>
        <v/>
      </c>
      <c r="C1973" s="127" t="str">
        <f t="shared" si="180"/>
        <v/>
      </c>
      <c r="D1973" s="123" t="str">
        <f t="shared" si="182"/>
        <v/>
      </c>
      <c r="E1973" s="124" t="str">
        <f t="shared" si="183"/>
        <v/>
      </c>
      <c r="F1973" s="124" t="str">
        <f t="shared" si="184"/>
        <v/>
      </c>
      <c r="G1973" s="125"/>
      <c r="H1973" s="124">
        <f t="shared" si="185"/>
        <v>0</v>
      </c>
    </row>
    <row r="1974" spans="2:8" ht="15" hidden="1" customHeight="1">
      <c r="B1974" s="126" t="str">
        <f t="shared" si="181"/>
        <v/>
      </c>
      <c r="C1974" s="127" t="str">
        <f t="shared" si="180"/>
        <v/>
      </c>
      <c r="D1974" s="123" t="str">
        <f t="shared" si="182"/>
        <v/>
      </c>
      <c r="E1974" s="124" t="str">
        <f t="shared" si="183"/>
        <v/>
      </c>
      <c r="F1974" s="124" t="str">
        <f t="shared" si="184"/>
        <v/>
      </c>
      <c r="G1974" s="125"/>
      <c r="H1974" s="124">
        <f t="shared" si="185"/>
        <v>0</v>
      </c>
    </row>
    <row r="1975" spans="2:8" ht="15" hidden="1" customHeight="1">
      <c r="B1975" s="126" t="str">
        <f t="shared" si="181"/>
        <v/>
      </c>
      <c r="C1975" s="127" t="str">
        <f t="shared" si="180"/>
        <v/>
      </c>
      <c r="D1975" s="123" t="str">
        <f t="shared" si="182"/>
        <v/>
      </c>
      <c r="E1975" s="124" t="str">
        <f t="shared" si="183"/>
        <v/>
      </c>
      <c r="F1975" s="124" t="str">
        <f t="shared" si="184"/>
        <v/>
      </c>
      <c r="G1975" s="125"/>
      <c r="H1975" s="124">
        <f t="shared" si="185"/>
        <v>0</v>
      </c>
    </row>
    <row r="1976" spans="2:8" ht="15" hidden="1" customHeight="1">
      <c r="B1976" s="126" t="str">
        <f t="shared" si="181"/>
        <v/>
      </c>
      <c r="C1976" s="127" t="str">
        <f t="shared" si="180"/>
        <v/>
      </c>
      <c r="D1976" s="123" t="str">
        <f t="shared" si="182"/>
        <v/>
      </c>
      <c r="E1976" s="124" t="str">
        <f t="shared" si="183"/>
        <v/>
      </c>
      <c r="F1976" s="124" t="str">
        <f t="shared" si="184"/>
        <v/>
      </c>
      <c r="G1976" s="125"/>
      <c r="H1976" s="124">
        <f t="shared" si="185"/>
        <v>0</v>
      </c>
    </row>
    <row r="1977" spans="2:8" ht="15" hidden="1" customHeight="1">
      <c r="B1977" s="126" t="str">
        <f t="shared" si="181"/>
        <v/>
      </c>
      <c r="C1977" s="127" t="str">
        <f t="shared" si="180"/>
        <v/>
      </c>
      <c r="D1977" s="123" t="str">
        <f t="shared" si="182"/>
        <v/>
      </c>
      <c r="E1977" s="124" t="str">
        <f t="shared" si="183"/>
        <v/>
      </c>
      <c r="F1977" s="124" t="str">
        <f t="shared" si="184"/>
        <v/>
      </c>
      <c r="G1977" s="125"/>
      <c r="H1977" s="124">
        <f t="shared" si="185"/>
        <v>0</v>
      </c>
    </row>
    <row r="1978" spans="2:8" ht="15" hidden="1" customHeight="1">
      <c r="B1978" s="126" t="str">
        <f t="shared" si="181"/>
        <v/>
      </c>
      <c r="C1978" s="127" t="str">
        <f t="shared" si="180"/>
        <v/>
      </c>
      <c r="D1978" s="123" t="str">
        <f t="shared" si="182"/>
        <v/>
      </c>
      <c r="E1978" s="124" t="str">
        <f t="shared" si="183"/>
        <v/>
      </c>
      <c r="F1978" s="124" t="str">
        <f t="shared" si="184"/>
        <v/>
      </c>
      <c r="G1978" s="125"/>
      <c r="H1978" s="124">
        <f t="shared" si="185"/>
        <v>0</v>
      </c>
    </row>
    <row r="1979" spans="2:8" ht="15" hidden="1" customHeight="1">
      <c r="B1979" s="126" t="str">
        <f t="shared" si="181"/>
        <v/>
      </c>
      <c r="C1979" s="127" t="str">
        <f t="shared" si="180"/>
        <v/>
      </c>
      <c r="D1979" s="123" t="str">
        <f t="shared" si="182"/>
        <v/>
      </c>
      <c r="E1979" s="124" t="str">
        <f t="shared" si="183"/>
        <v/>
      </c>
      <c r="F1979" s="124" t="str">
        <f t="shared" si="184"/>
        <v/>
      </c>
      <c r="G1979" s="125"/>
      <c r="H1979" s="124">
        <f t="shared" si="185"/>
        <v>0</v>
      </c>
    </row>
    <row r="1980" spans="2:8" ht="15" hidden="1" customHeight="1">
      <c r="B1980" s="126" t="str">
        <f t="shared" si="181"/>
        <v/>
      </c>
      <c r="C1980" s="127" t="str">
        <f t="shared" si="180"/>
        <v/>
      </c>
      <c r="D1980" s="123" t="str">
        <f t="shared" si="182"/>
        <v/>
      </c>
      <c r="E1980" s="124" t="str">
        <f t="shared" si="183"/>
        <v/>
      </c>
      <c r="F1980" s="124" t="str">
        <f t="shared" si="184"/>
        <v/>
      </c>
      <c r="G1980" s="125"/>
      <c r="H1980" s="124">
        <f t="shared" si="185"/>
        <v>0</v>
      </c>
    </row>
    <row r="1981" spans="2:8" ht="15" hidden="1" customHeight="1">
      <c r="B1981" s="126" t="str">
        <f t="shared" si="181"/>
        <v/>
      </c>
      <c r="C1981" s="127" t="str">
        <f t="shared" si="180"/>
        <v/>
      </c>
      <c r="D1981" s="123" t="str">
        <f t="shared" si="182"/>
        <v/>
      </c>
      <c r="E1981" s="124" t="str">
        <f t="shared" si="183"/>
        <v/>
      </c>
      <c r="F1981" s="124" t="str">
        <f t="shared" si="184"/>
        <v/>
      </c>
      <c r="G1981" s="125"/>
      <c r="H1981" s="124">
        <f t="shared" si="185"/>
        <v>0</v>
      </c>
    </row>
    <row r="1982" spans="2:8" ht="15" hidden="1" customHeight="1">
      <c r="B1982" s="126" t="str">
        <f t="shared" si="181"/>
        <v/>
      </c>
      <c r="C1982" s="127" t="str">
        <f t="shared" si="180"/>
        <v/>
      </c>
      <c r="D1982" s="123" t="str">
        <f t="shared" si="182"/>
        <v/>
      </c>
      <c r="E1982" s="124" t="str">
        <f t="shared" si="183"/>
        <v/>
      </c>
      <c r="F1982" s="124" t="str">
        <f t="shared" si="184"/>
        <v/>
      </c>
      <c r="G1982" s="125"/>
      <c r="H1982" s="124">
        <f t="shared" si="185"/>
        <v>0</v>
      </c>
    </row>
    <row r="1983" spans="2:8" ht="15" hidden="1" customHeight="1">
      <c r="B1983" s="126" t="str">
        <f t="shared" si="181"/>
        <v/>
      </c>
      <c r="C1983" s="127" t="str">
        <f t="shared" si="180"/>
        <v/>
      </c>
      <c r="D1983" s="123" t="str">
        <f t="shared" si="182"/>
        <v/>
      </c>
      <c r="E1983" s="124" t="str">
        <f t="shared" si="183"/>
        <v/>
      </c>
      <c r="F1983" s="124" t="str">
        <f t="shared" si="184"/>
        <v/>
      </c>
      <c r="G1983" s="125"/>
      <c r="H1983" s="124">
        <f t="shared" si="185"/>
        <v>0</v>
      </c>
    </row>
    <row r="1984" spans="2:8" ht="15" hidden="1" customHeight="1">
      <c r="B1984" s="126" t="str">
        <f t="shared" si="181"/>
        <v/>
      </c>
      <c r="C1984" s="127" t="str">
        <f t="shared" si="180"/>
        <v/>
      </c>
      <c r="D1984" s="123" t="str">
        <f t="shared" si="182"/>
        <v/>
      </c>
      <c r="E1984" s="124" t="str">
        <f t="shared" si="183"/>
        <v/>
      </c>
      <c r="F1984" s="124" t="str">
        <f t="shared" si="184"/>
        <v/>
      </c>
      <c r="G1984" s="125"/>
      <c r="H1984" s="124">
        <f t="shared" si="185"/>
        <v>0</v>
      </c>
    </row>
    <row r="1985" spans="2:8" ht="15" hidden="1" customHeight="1">
      <c r="B1985" s="126" t="str">
        <f t="shared" si="181"/>
        <v/>
      </c>
      <c r="C1985" s="127" t="str">
        <f t="shared" si="180"/>
        <v/>
      </c>
      <c r="D1985" s="123" t="str">
        <f t="shared" si="182"/>
        <v/>
      </c>
      <c r="E1985" s="124" t="str">
        <f t="shared" si="183"/>
        <v/>
      </c>
      <c r="F1985" s="124" t="str">
        <f t="shared" si="184"/>
        <v/>
      </c>
      <c r="G1985" s="125"/>
      <c r="H1985" s="124">
        <f t="shared" si="185"/>
        <v>0</v>
      </c>
    </row>
    <row r="1986" spans="2:8" ht="15" hidden="1" customHeight="1">
      <c r="B1986" s="126" t="str">
        <f t="shared" si="181"/>
        <v/>
      </c>
      <c r="C1986" s="127" t="str">
        <f t="shared" si="180"/>
        <v/>
      </c>
      <c r="D1986" s="123" t="str">
        <f t="shared" si="182"/>
        <v/>
      </c>
      <c r="E1986" s="124" t="str">
        <f t="shared" si="183"/>
        <v/>
      </c>
      <c r="F1986" s="124" t="str">
        <f t="shared" si="184"/>
        <v/>
      </c>
      <c r="G1986" s="125"/>
      <c r="H1986" s="124">
        <f t="shared" si="185"/>
        <v>0</v>
      </c>
    </row>
    <row r="1987" spans="2:8" ht="15" hidden="1" customHeight="1">
      <c r="B1987" s="126" t="str">
        <f t="shared" si="181"/>
        <v/>
      </c>
      <c r="C1987" s="127" t="str">
        <f t="shared" si="180"/>
        <v/>
      </c>
      <c r="D1987" s="123" t="str">
        <f t="shared" si="182"/>
        <v/>
      </c>
      <c r="E1987" s="124" t="str">
        <f t="shared" si="183"/>
        <v/>
      </c>
      <c r="F1987" s="124" t="str">
        <f t="shared" si="184"/>
        <v/>
      </c>
      <c r="G1987" s="125"/>
      <c r="H1987" s="124">
        <f t="shared" si="185"/>
        <v>0</v>
      </c>
    </row>
    <row r="1988" spans="2:8" ht="15" hidden="1" customHeight="1">
      <c r="B1988" s="126" t="str">
        <f t="shared" si="181"/>
        <v/>
      </c>
      <c r="C1988" s="127" t="str">
        <f t="shared" si="180"/>
        <v/>
      </c>
      <c r="D1988" s="123" t="str">
        <f t="shared" si="182"/>
        <v/>
      </c>
      <c r="E1988" s="124" t="str">
        <f t="shared" si="183"/>
        <v/>
      </c>
      <c r="F1988" s="124" t="str">
        <f t="shared" si="184"/>
        <v/>
      </c>
      <c r="G1988" s="125"/>
      <c r="H1988" s="124">
        <f t="shared" si="185"/>
        <v>0</v>
      </c>
    </row>
    <row r="1989" spans="2:8" ht="15" hidden="1" customHeight="1">
      <c r="B1989" s="126" t="str">
        <f t="shared" si="181"/>
        <v/>
      </c>
      <c r="C1989" s="127" t="str">
        <f t="shared" si="180"/>
        <v/>
      </c>
      <c r="D1989" s="123" t="str">
        <f t="shared" si="182"/>
        <v/>
      </c>
      <c r="E1989" s="124" t="str">
        <f t="shared" si="183"/>
        <v/>
      </c>
      <c r="F1989" s="124" t="str">
        <f t="shared" si="184"/>
        <v/>
      </c>
      <c r="G1989" s="125"/>
      <c r="H1989" s="124">
        <f t="shared" si="185"/>
        <v>0</v>
      </c>
    </row>
    <row r="1990" spans="2:8" ht="15" hidden="1" customHeight="1">
      <c r="B1990" s="126" t="str">
        <f t="shared" si="181"/>
        <v/>
      </c>
      <c r="C1990" s="127" t="str">
        <f t="shared" si="180"/>
        <v/>
      </c>
      <c r="D1990" s="123" t="str">
        <f t="shared" si="182"/>
        <v/>
      </c>
      <c r="E1990" s="124" t="str">
        <f t="shared" si="183"/>
        <v/>
      </c>
      <c r="F1990" s="124" t="str">
        <f t="shared" si="184"/>
        <v/>
      </c>
      <c r="G1990" s="125"/>
      <c r="H1990" s="124">
        <f t="shared" si="185"/>
        <v>0</v>
      </c>
    </row>
    <row r="1991" spans="2:8" ht="15" hidden="1" customHeight="1">
      <c r="B1991" s="126" t="str">
        <f t="shared" si="181"/>
        <v/>
      </c>
      <c r="C1991" s="127" t="str">
        <f t="shared" si="180"/>
        <v/>
      </c>
      <c r="D1991" s="123" t="str">
        <f t="shared" si="182"/>
        <v/>
      </c>
      <c r="E1991" s="124" t="str">
        <f t="shared" si="183"/>
        <v/>
      </c>
      <c r="F1991" s="124" t="str">
        <f t="shared" si="184"/>
        <v/>
      </c>
      <c r="G1991" s="125"/>
      <c r="H1991" s="124">
        <f t="shared" si="185"/>
        <v>0</v>
      </c>
    </row>
    <row r="1992" spans="2:8" ht="15" hidden="1" customHeight="1">
      <c r="B1992" s="126" t="str">
        <f t="shared" si="181"/>
        <v/>
      </c>
      <c r="C1992" s="127" t="str">
        <f t="shared" si="180"/>
        <v/>
      </c>
      <c r="D1992" s="123" t="str">
        <f t="shared" si="182"/>
        <v/>
      </c>
      <c r="E1992" s="124" t="str">
        <f t="shared" si="183"/>
        <v/>
      </c>
      <c r="F1992" s="124" t="str">
        <f t="shared" si="184"/>
        <v/>
      </c>
      <c r="G1992" s="125"/>
      <c r="H1992" s="124">
        <f t="shared" si="185"/>
        <v>0</v>
      </c>
    </row>
    <row r="1993" spans="2:8" ht="15" hidden="1" customHeight="1">
      <c r="B1993" s="126" t="str">
        <f t="shared" si="181"/>
        <v/>
      </c>
      <c r="C1993" s="127" t="str">
        <f t="shared" si="180"/>
        <v/>
      </c>
      <c r="D1993" s="123" t="str">
        <f t="shared" si="182"/>
        <v/>
      </c>
      <c r="E1993" s="124" t="str">
        <f t="shared" si="183"/>
        <v/>
      </c>
      <c r="F1993" s="124" t="str">
        <f t="shared" si="184"/>
        <v/>
      </c>
      <c r="G1993" s="125"/>
      <c r="H1993" s="124">
        <f t="shared" si="185"/>
        <v>0</v>
      </c>
    </row>
    <row r="1994" spans="2:8" ht="15" hidden="1" customHeight="1">
      <c r="B1994" s="126" t="str">
        <f t="shared" si="181"/>
        <v/>
      </c>
      <c r="C1994" s="127" t="str">
        <f t="shared" si="180"/>
        <v/>
      </c>
      <c r="D1994" s="123" t="str">
        <f t="shared" si="182"/>
        <v/>
      </c>
      <c r="E1994" s="124" t="str">
        <f t="shared" si="183"/>
        <v/>
      </c>
      <c r="F1994" s="124" t="str">
        <f t="shared" si="184"/>
        <v/>
      </c>
      <c r="G1994" s="125"/>
      <c r="H1994" s="124">
        <f t="shared" si="185"/>
        <v>0</v>
      </c>
    </row>
    <row r="1995" spans="2:8" ht="15" hidden="1" customHeight="1">
      <c r="B1995" s="126" t="str">
        <f t="shared" si="181"/>
        <v/>
      </c>
      <c r="C1995" s="127" t="str">
        <f t="shared" si="180"/>
        <v/>
      </c>
      <c r="D1995" s="123" t="str">
        <f t="shared" si="182"/>
        <v/>
      </c>
      <c r="E1995" s="124" t="str">
        <f t="shared" si="183"/>
        <v/>
      </c>
      <c r="F1995" s="124" t="str">
        <f t="shared" si="184"/>
        <v/>
      </c>
      <c r="G1995" s="125"/>
      <c r="H1995" s="124">
        <f t="shared" si="185"/>
        <v>0</v>
      </c>
    </row>
    <row r="1996" spans="2:8" ht="15" hidden="1" customHeight="1">
      <c r="B1996" s="126" t="str">
        <f t="shared" si="181"/>
        <v/>
      </c>
      <c r="C1996" s="127" t="str">
        <f t="shared" si="180"/>
        <v/>
      </c>
      <c r="D1996" s="123" t="str">
        <f t="shared" si="182"/>
        <v/>
      </c>
      <c r="E1996" s="124" t="str">
        <f t="shared" si="183"/>
        <v/>
      </c>
      <c r="F1996" s="124" t="str">
        <f t="shared" si="184"/>
        <v/>
      </c>
      <c r="G1996" s="125"/>
      <c r="H1996" s="124">
        <f t="shared" si="185"/>
        <v>0</v>
      </c>
    </row>
    <row r="1997" spans="2:8" ht="15" hidden="1" customHeight="1">
      <c r="B1997" s="126" t="str">
        <f t="shared" si="181"/>
        <v/>
      </c>
      <c r="C1997" s="127" t="str">
        <f t="shared" si="180"/>
        <v/>
      </c>
      <c r="D1997" s="123" t="str">
        <f t="shared" si="182"/>
        <v/>
      </c>
      <c r="E1997" s="124" t="str">
        <f t="shared" si="183"/>
        <v/>
      </c>
      <c r="F1997" s="124" t="str">
        <f t="shared" si="184"/>
        <v/>
      </c>
      <c r="G1997" s="125"/>
      <c r="H1997" s="124">
        <f t="shared" si="185"/>
        <v>0</v>
      </c>
    </row>
    <row r="1998" spans="2:8" ht="15" hidden="1" customHeight="1">
      <c r="B1998" s="126" t="str">
        <f t="shared" si="181"/>
        <v/>
      </c>
      <c r="C1998" s="127" t="str">
        <f t="shared" si="180"/>
        <v/>
      </c>
      <c r="D1998" s="123" t="str">
        <f t="shared" si="182"/>
        <v/>
      </c>
      <c r="E1998" s="124" t="str">
        <f t="shared" si="183"/>
        <v/>
      </c>
      <c r="F1998" s="124" t="str">
        <f t="shared" si="184"/>
        <v/>
      </c>
      <c r="G1998" s="125"/>
      <c r="H1998" s="124">
        <f t="shared" si="185"/>
        <v>0</v>
      </c>
    </row>
    <row r="1999" spans="2:8" ht="15" hidden="1" customHeight="1">
      <c r="B1999" s="126" t="str">
        <f t="shared" si="181"/>
        <v/>
      </c>
      <c r="C1999" s="127" t="str">
        <f t="shared" si="180"/>
        <v/>
      </c>
      <c r="D1999" s="123" t="str">
        <f t="shared" si="182"/>
        <v/>
      </c>
      <c r="E1999" s="124" t="str">
        <f t="shared" si="183"/>
        <v/>
      </c>
      <c r="F1999" s="124" t="str">
        <f t="shared" si="184"/>
        <v/>
      </c>
      <c r="G1999" s="125"/>
      <c r="H1999" s="124">
        <f t="shared" si="185"/>
        <v>0</v>
      </c>
    </row>
    <row r="2000" spans="2:8" ht="15" hidden="1" customHeight="1">
      <c r="B2000" s="126" t="str">
        <f t="shared" si="181"/>
        <v/>
      </c>
      <c r="C2000" s="127" t="str">
        <f t="shared" si="180"/>
        <v/>
      </c>
      <c r="D2000" s="123" t="str">
        <f t="shared" si="182"/>
        <v/>
      </c>
      <c r="E2000" s="124" t="str">
        <f t="shared" si="183"/>
        <v/>
      </c>
      <c r="F2000" s="124" t="str">
        <f t="shared" si="184"/>
        <v/>
      </c>
      <c r="G2000" s="125"/>
      <c r="H2000" s="124">
        <f t="shared" si="185"/>
        <v>0</v>
      </c>
    </row>
    <row r="2001" spans="2:8" ht="15" hidden="1" customHeight="1">
      <c r="B2001" s="126" t="str">
        <f t="shared" si="181"/>
        <v/>
      </c>
      <c r="C2001" s="127" t="str">
        <f t="shared" si="180"/>
        <v/>
      </c>
      <c r="D2001" s="123" t="str">
        <f t="shared" si="182"/>
        <v/>
      </c>
      <c r="E2001" s="124" t="str">
        <f t="shared" si="183"/>
        <v/>
      </c>
      <c r="F2001" s="124" t="str">
        <f t="shared" si="184"/>
        <v/>
      </c>
      <c r="G2001" s="125"/>
      <c r="H2001" s="124">
        <f t="shared" si="185"/>
        <v>0</v>
      </c>
    </row>
    <row r="2002" spans="2:8" ht="15" hidden="1" customHeight="1">
      <c r="B2002" s="126" t="str">
        <f t="shared" si="181"/>
        <v/>
      </c>
      <c r="C2002" s="127" t="str">
        <f t="shared" si="180"/>
        <v/>
      </c>
      <c r="D2002" s="123" t="str">
        <f t="shared" si="182"/>
        <v/>
      </c>
      <c r="E2002" s="124" t="str">
        <f t="shared" si="183"/>
        <v/>
      </c>
      <c r="F2002" s="124" t="str">
        <f t="shared" si="184"/>
        <v/>
      </c>
      <c r="G2002" s="125"/>
      <c r="H2002" s="124">
        <f t="shared" si="185"/>
        <v>0</v>
      </c>
    </row>
    <row r="2003" spans="2:8" ht="15" hidden="1" customHeight="1">
      <c r="B2003" s="126" t="str">
        <f t="shared" si="181"/>
        <v/>
      </c>
      <c r="C2003" s="127" t="str">
        <f t="shared" si="180"/>
        <v/>
      </c>
      <c r="D2003" s="123" t="str">
        <f t="shared" si="182"/>
        <v/>
      </c>
      <c r="E2003" s="124" t="str">
        <f t="shared" si="183"/>
        <v/>
      </c>
      <c r="F2003" s="124" t="str">
        <f t="shared" si="184"/>
        <v/>
      </c>
      <c r="G2003" s="125"/>
      <c r="H2003" s="124">
        <f t="shared" si="185"/>
        <v>0</v>
      </c>
    </row>
    <row r="2004" spans="2:8" ht="15" hidden="1" customHeight="1">
      <c r="B2004" s="126" t="str">
        <f t="shared" si="181"/>
        <v/>
      </c>
      <c r="C2004" s="127" t="str">
        <f t="shared" si="180"/>
        <v/>
      </c>
      <c r="D2004" s="123" t="str">
        <f t="shared" si="182"/>
        <v/>
      </c>
      <c r="E2004" s="124" t="str">
        <f t="shared" si="183"/>
        <v/>
      </c>
      <c r="F2004" s="124" t="str">
        <f t="shared" si="184"/>
        <v/>
      </c>
      <c r="G2004" s="125"/>
      <c r="H2004" s="124">
        <f t="shared" si="185"/>
        <v>0</v>
      </c>
    </row>
    <row r="2005" spans="2:8" ht="15" hidden="1" customHeight="1">
      <c r="B2005" s="126" t="str">
        <f t="shared" si="181"/>
        <v/>
      </c>
      <c r="C2005" s="127" t="str">
        <f t="shared" si="180"/>
        <v/>
      </c>
      <c r="D2005" s="123" t="str">
        <f t="shared" si="182"/>
        <v/>
      </c>
      <c r="E2005" s="124" t="str">
        <f t="shared" si="183"/>
        <v/>
      </c>
      <c r="F2005" s="124" t="str">
        <f t="shared" si="184"/>
        <v/>
      </c>
      <c r="G2005" s="125"/>
      <c r="H2005" s="124">
        <f t="shared" si="185"/>
        <v>0</v>
      </c>
    </row>
    <row r="2006" spans="2:8" ht="15" hidden="1" customHeight="1">
      <c r="B2006" s="126" t="str">
        <f t="shared" si="181"/>
        <v/>
      </c>
      <c r="C2006" s="127" t="str">
        <f t="shared" si="180"/>
        <v/>
      </c>
      <c r="D2006" s="123" t="str">
        <f t="shared" si="182"/>
        <v/>
      </c>
      <c r="E2006" s="124" t="str">
        <f t="shared" si="183"/>
        <v/>
      </c>
      <c r="F2006" s="124" t="str">
        <f t="shared" si="184"/>
        <v/>
      </c>
      <c r="G2006" s="125"/>
      <c r="H2006" s="124">
        <f t="shared" si="185"/>
        <v>0</v>
      </c>
    </row>
    <row r="2007" spans="2:8" ht="15" hidden="1" customHeight="1">
      <c r="B2007" s="126" t="str">
        <f t="shared" si="181"/>
        <v/>
      </c>
      <c r="C2007" s="127" t="str">
        <f t="shared" si="180"/>
        <v/>
      </c>
      <c r="D2007" s="123" t="str">
        <f t="shared" si="182"/>
        <v/>
      </c>
      <c r="E2007" s="124" t="str">
        <f t="shared" si="183"/>
        <v/>
      </c>
      <c r="F2007" s="124" t="str">
        <f t="shared" si="184"/>
        <v/>
      </c>
      <c r="G2007" s="125"/>
      <c r="H2007" s="124">
        <f t="shared" si="185"/>
        <v>0</v>
      </c>
    </row>
    <row r="2008" spans="2:8" ht="15" hidden="1" customHeight="1">
      <c r="B2008" s="126" t="str">
        <f t="shared" si="181"/>
        <v/>
      </c>
      <c r="C2008" s="127" t="str">
        <f t="shared" si="180"/>
        <v/>
      </c>
      <c r="D2008" s="123" t="str">
        <f t="shared" si="182"/>
        <v/>
      </c>
      <c r="E2008" s="124" t="str">
        <f t="shared" si="183"/>
        <v/>
      </c>
      <c r="F2008" s="124" t="str">
        <f t="shared" si="184"/>
        <v/>
      </c>
      <c r="G2008" s="125"/>
      <c r="H2008" s="124">
        <f t="shared" si="185"/>
        <v>0</v>
      </c>
    </row>
    <row r="2009" spans="2:8" ht="15" hidden="1" customHeight="1">
      <c r="B2009" s="126" t="str">
        <f t="shared" si="181"/>
        <v/>
      </c>
      <c r="C2009" s="127" t="str">
        <f t="shared" si="180"/>
        <v/>
      </c>
      <c r="D2009" s="123" t="str">
        <f t="shared" si="182"/>
        <v/>
      </c>
      <c r="E2009" s="124" t="str">
        <f t="shared" si="183"/>
        <v/>
      </c>
      <c r="F2009" s="124" t="str">
        <f t="shared" si="184"/>
        <v/>
      </c>
      <c r="G2009" s="125"/>
      <c r="H2009" s="124">
        <f t="shared" si="185"/>
        <v>0</v>
      </c>
    </row>
    <row r="2010" spans="2:8" ht="15" hidden="1" customHeight="1">
      <c r="B2010" s="126" t="str">
        <f t="shared" si="181"/>
        <v/>
      </c>
      <c r="C2010" s="127" t="str">
        <f t="shared" ref="C2010:C2073" si="186">IF(B2010="","",IF(B2010&lt;=$D$16,IF(payments_per_year=26,DATE(YEAR(start_date),MONTH(start_date),DAY(start_date)+14*B2010),IF(payments_per_year=52,DATE(YEAR(start_date),MONTH(start_date),DAY(start_date)+7*B2010),DATE(YEAR(start_date),MONTH(start_date)+B2010*12/$D$11,DAY(start_date)))),""))</f>
        <v/>
      </c>
      <c r="D2010" s="123" t="str">
        <f t="shared" si="182"/>
        <v/>
      </c>
      <c r="E2010" s="124" t="str">
        <f t="shared" si="183"/>
        <v/>
      </c>
      <c r="F2010" s="124" t="str">
        <f t="shared" si="184"/>
        <v/>
      </c>
      <c r="G2010" s="125"/>
      <c r="H2010" s="124">
        <f t="shared" si="185"/>
        <v>0</v>
      </c>
    </row>
    <row r="2011" spans="2:8" ht="15" hidden="1" customHeight="1">
      <c r="B2011" s="126" t="str">
        <f t="shared" si="181"/>
        <v/>
      </c>
      <c r="C2011" s="127" t="str">
        <f t="shared" si="186"/>
        <v/>
      </c>
      <c r="D2011" s="123" t="str">
        <f t="shared" si="182"/>
        <v/>
      </c>
      <c r="E2011" s="124" t="str">
        <f t="shared" si="183"/>
        <v/>
      </c>
      <c r="F2011" s="124" t="str">
        <f t="shared" si="184"/>
        <v/>
      </c>
      <c r="G2011" s="125"/>
      <c r="H2011" s="124">
        <f t="shared" si="185"/>
        <v>0</v>
      </c>
    </row>
    <row r="2012" spans="2:8" ht="15" hidden="1" customHeight="1">
      <c r="B2012" s="126" t="str">
        <f t="shared" si="181"/>
        <v/>
      </c>
      <c r="C2012" s="127" t="str">
        <f t="shared" si="186"/>
        <v/>
      </c>
      <c r="D2012" s="123" t="str">
        <f t="shared" si="182"/>
        <v/>
      </c>
      <c r="E2012" s="124" t="str">
        <f t="shared" si="183"/>
        <v/>
      </c>
      <c r="F2012" s="124" t="str">
        <f t="shared" si="184"/>
        <v/>
      </c>
      <c r="G2012" s="125"/>
      <c r="H2012" s="124">
        <f t="shared" si="185"/>
        <v>0</v>
      </c>
    </row>
    <row r="2013" spans="2:8" ht="15" hidden="1" customHeight="1">
      <c r="B2013" s="126" t="str">
        <f t="shared" ref="B2013:B2076" si="187">IF(B2012&lt;$D$16,IF(H2012&gt;0,B2012+1,""),"")</f>
        <v/>
      </c>
      <c r="C2013" s="127" t="str">
        <f t="shared" si="186"/>
        <v/>
      </c>
      <c r="D2013" s="123" t="str">
        <f t="shared" ref="D2013:D2076" si="188">IF(C2013="","",IF($D$15+F2013&gt;H2012,ROUND(H2012+F2013,2),$D$15))</f>
        <v/>
      </c>
      <c r="E2013" s="124" t="str">
        <f t="shared" ref="E2013:E2076" si="189">IF(C2013="","",D2013-F2013)</f>
        <v/>
      </c>
      <c r="F2013" s="124" t="str">
        <f t="shared" ref="F2013:F2076" si="190">IF(C2013="","",ROUND(H2012*$D$9/payments_per_year,2))</f>
        <v/>
      </c>
      <c r="G2013" s="125"/>
      <c r="H2013" s="124">
        <f t="shared" ref="H2013:H2076" si="191">IF(B2013="",0,ROUND(H2012-E2013-G2013,2))</f>
        <v>0</v>
      </c>
    </row>
    <row r="2014" spans="2:8" ht="15" hidden="1" customHeight="1">
      <c r="B2014" s="126" t="str">
        <f t="shared" si="187"/>
        <v/>
      </c>
      <c r="C2014" s="127" t="str">
        <f t="shared" si="186"/>
        <v/>
      </c>
      <c r="D2014" s="123" t="str">
        <f t="shared" si="188"/>
        <v/>
      </c>
      <c r="E2014" s="124" t="str">
        <f t="shared" si="189"/>
        <v/>
      </c>
      <c r="F2014" s="124" t="str">
        <f t="shared" si="190"/>
        <v/>
      </c>
      <c r="G2014" s="125"/>
      <c r="H2014" s="124">
        <f t="shared" si="191"/>
        <v>0</v>
      </c>
    </row>
    <row r="2015" spans="2:8" ht="15" hidden="1" customHeight="1">
      <c r="B2015" s="126" t="str">
        <f t="shared" si="187"/>
        <v/>
      </c>
      <c r="C2015" s="127" t="str">
        <f t="shared" si="186"/>
        <v/>
      </c>
      <c r="D2015" s="123" t="str">
        <f t="shared" si="188"/>
        <v/>
      </c>
      <c r="E2015" s="124" t="str">
        <f t="shared" si="189"/>
        <v/>
      </c>
      <c r="F2015" s="124" t="str">
        <f t="shared" si="190"/>
        <v/>
      </c>
      <c r="G2015" s="125"/>
      <c r="H2015" s="124">
        <f t="shared" si="191"/>
        <v>0</v>
      </c>
    </row>
    <row r="2016" spans="2:8" ht="15" hidden="1" customHeight="1">
      <c r="B2016" s="126" t="str">
        <f t="shared" si="187"/>
        <v/>
      </c>
      <c r="C2016" s="127" t="str">
        <f t="shared" si="186"/>
        <v/>
      </c>
      <c r="D2016" s="123" t="str">
        <f t="shared" si="188"/>
        <v/>
      </c>
      <c r="E2016" s="124" t="str">
        <f t="shared" si="189"/>
        <v/>
      </c>
      <c r="F2016" s="124" t="str">
        <f t="shared" si="190"/>
        <v/>
      </c>
      <c r="G2016" s="125"/>
      <c r="H2016" s="124">
        <f t="shared" si="191"/>
        <v>0</v>
      </c>
    </row>
    <row r="2017" spans="2:8" ht="15" hidden="1" customHeight="1">
      <c r="B2017" s="126" t="str">
        <f t="shared" si="187"/>
        <v/>
      </c>
      <c r="C2017" s="127" t="str">
        <f t="shared" si="186"/>
        <v/>
      </c>
      <c r="D2017" s="123" t="str">
        <f t="shared" si="188"/>
        <v/>
      </c>
      <c r="E2017" s="124" t="str">
        <f t="shared" si="189"/>
        <v/>
      </c>
      <c r="F2017" s="124" t="str">
        <f t="shared" si="190"/>
        <v/>
      </c>
      <c r="G2017" s="125"/>
      <c r="H2017" s="124">
        <f t="shared" si="191"/>
        <v>0</v>
      </c>
    </row>
    <row r="2018" spans="2:8" ht="15" hidden="1" customHeight="1">
      <c r="B2018" s="126" t="str">
        <f t="shared" si="187"/>
        <v/>
      </c>
      <c r="C2018" s="127" t="str">
        <f t="shared" si="186"/>
        <v/>
      </c>
      <c r="D2018" s="123" t="str">
        <f t="shared" si="188"/>
        <v/>
      </c>
      <c r="E2018" s="124" t="str">
        <f t="shared" si="189"/>
        <v/>
      </c>
      <c r="F2018" s="124" t="str">
        <f t="shared" si="190"/>
        <v/>
      </c>
      <c r="G2018" s="125"/>
      <c r="H2018" s="124">
        <f t="shared" si="191"/>
        <v>0</v>
      </c>
    </row>
    <row r="2019" spans="2:8" ht="15" hidden="1" customHeight="1">
      <c r="B2019" s="126" t="str">
        <f t="shared" si="187"/>
        <v/>
      </c>
      <c r="C2019" s="127" t="str">
        <f t="shared" si="186"/>
        <v/>
      </c>
      <c r="D2019" s="123" t="str">
        <f t="shared" si="188"/>
        <v/>
      </c>
      <c r="E2019" s="124" t="str">
        <f t="shared" si="189"/>
        <v/>
      </c>
      <c r="F2019" s="124" t="str">
        <f t="shared" si="190"/>
        <v/>
      </c>
      <c r="G2019" s="125"/>
      <c r="H2019" s="124">
        <f t="shared" si="191"/>
        <v>0</v>
      </c>
    </row>
    <row r="2020" spans="2:8" ht="15" hidden="1" customHeight="1">
      <c r="B2020" s="126" t="str">
        <f t="shared" si="187"/>
        <v/>
      </c>
      <c r="C2020" s="127" t="str">
        <f t="shared" si="186"/>
        <v/>
      </c>
      <c r="D2020" s="123" t="str">
        <f t="shared" si="188"/>
        <v/>
      </c>
      <c r="E2020" s="124" t="str">
        <f t="shared" si="189"/>
        <v/>
      </c>
      <c r="F2020" s="124" t="str">
        <f t="shared" si="190"/>
        <v/>
      </c>
      <c r="G2020" s="125"/>
      <c r="H2020" s="124">
        <f t="shared" si="191"/>
        <v>0</v>
      </c>
    </row>
    <row r="2021" spans="2:8" ht="15" hidden="1" customHeight="1">
      <c r="B2021" s="126" t="str">
        <f t="shared" si="187"/>
        <v/>
      </c>
      <c r="C2021" s="127" t="str">
        <f t="shared" si="186"/>
        <v/>
      </c>
      <c r="D2021" s="123" t="str">
        <f t="shared" si="188"/>
        <v/>
      </c>
      <c r="E2021" s="124" t="str">
        <f t="shared" si="189"/>
        <v/>
      </c>
      <c r="F2021" s="124" t="str">
        <f t="shared" si="190"/>
        <v/>
      </c>
      <c r="G2021" s="125"/>
      <c r="H2021" s="124">
        <f t="shared" si="191"/>
        <v>0</v>
      </c>
    </row>
    <row r="2022" spans="2:8" ht="15" hidden="1" customHeight="1">
      <c r="B2022" s="126" t="str">
        <f t="shared" si="187"/>
        <v/>
      </c>
      <c r="C2022" s="127" t="str">
        <f t="shared" si="186"/>
        <v/>
      </c>
      <c r="D2022" s="123" t="str">
        <f t="shared" si="188"/>
        <v/>
      </c>
      <c r="E2022" s="124" t="str">
        <f t="shared" si="189"/>
        <v/>
      </c>
      <c r="F2022" s="124" t="str">
        <f t="shared" si="190"/>
        <v/>
      </c>
      <c r="G2022" s="125"/>
      <c r="H2022" s="124">
        <f t="shared" si="191"/>
        <v>0</v>
      </c>
    </row>
    <row r="2023" spans="2:8" ht="15" hidden="1" customHeight="1">
      <c r="B2023" s="126" t="str">
        <f t="shared" si="187"/>
        <v/>
      </c>
      <c r="C2023" s="127" t="str">
        <f t="shared" si="186"/>
        <v/>
      </c>
      <c r="D2023" s="123" t="str">
        <f t="shared" si="188"/>
        <v/>
      </c>
      <c r="E2023" s="124" t="str">
        <f t="shared" si="189"/>
        <v/>
      </c>
      <c r="F2023" s="124" t="str">
        <f t="shared" si="190"/>
        <v/>
      </c>
      <c r="G2023" s="125"/>
      <c r="H2023" s="124">
        <f t="shared" si="191"/>
        <v>0</v>
      </c>
    </row>
    <row r="2024" spans="2:8" ht="15" hidden="1" customHeight="1">
      <c r="B2024" s="126" t="str">
        <f t="shared" si="187"/>
        <v/>
      </c>
      <c r="C2024" s="127" t="str">
        <f t="shared" si="186"/>
        <v/>
      </c>
      <c r="D2024" s="123" t="str">
        <f t="shared" si="188"/>
        <v/>
      </c>
      <c r="E2024" s="124" t="str">
        <f t="shared" si="189"/>
        <v/>
      </c>
      <c r="F2024" s="124" t="str">
        <f t="shared" si="190"/>
        <v/>
      </c>
      <c r="G2024" s="125"/>
      <c r="H2024" s="124">
        <f t="shared" si="191"/>
        <v>0</v>
      </c>
    </row>
    <row r="2025" spans="2:8" ht="15" hidden="1" customHeight="1">
      <c r="B2025" s="126" t="str">
        <f t="shared" si="187"/>
        <v/>
      </c>
      <c r="C2025" s="127" t="str">
        <f t="shared" si="186"/>
        <v/>
      </c>
      <c r="D2025" s="123" t="str">
        <f t="shared" si="188"/>
        <v/>
      </c>
      <c r="E2025" s="124" t="str">
        <f t="shared" si="189"/>
        <v/>
      </c>
      <c r="F2025" s="124" t="str">
        <f t="shared" si="190"/>
        <v/>
      </c>
      <c r="G2025" s="125"/>
      <c r="H2025" s="124">
        <f t="shared" si="191"/>
        <v>0</v>
      </c>
    </row>
    <row r="2026" spans="2:8" ht="15" hidden="1" customHeight="1">
      <c r="B2026" s="126" t="str">
        <f t="shared" si="187"/>
        <v/>
      </c>
      <c r="C2026" s="127" t="str">
        <f t="shared" si="186"/>
        <v/>
      </c>
      <c r="D2026" s="123" t="str">
        <f t="shared" si="188"/>
        <v/>
      </c>
      <c r="E2026" s="124" t="str">
        <f t="shared" si="189"/>
        <v/>
      </c>
      <c r="F2026" s="124" t="str">
        <f t="shared" si="190"/>
        <v/>
      </c>
      <c r="G2026" s="125"/>
      <c r="H2026" s="124">
        <f t="shared" si="191"/>
        <v>0</v>
      </c>
    </row>
    <row r="2027" spans="2:8" ht="15" hidden="1" customHeight="1">
      <c r="B2027" s="126" t="str">
        <f t="shared" si="187"/>
        <v/>
      </c>
      <c r="C2027" s="127" t="str">
        <f t="shared" si="186"/>
        <v/>
      </c>
      <c r="D2027" s="123" t="str">
        <f t="shared" si="188"/>
        <v/>
      </c>
      <c r="E2027" s="124" t="str">
        <f t="shared" si="189"/>
        <v/>
      </c>
      <c r="F2027" s="124" t="str">
        <f t="shared" si="190"/>
        <v/>
      </c>
      <c r="G2027" s="125"/>
      <c r="H2027" s="124">
        <f t="shared" si="191"/>
        <v>0</v>
      </c>
    </row>
    <row r="2028" spans="2:8" ht="15" hidden="1" customHeight="1">
      <c r="B2028" s="126" t="str">
        <f t="shared" si="187"/>
        <v/>
      </c>
      <c r="C2028" s="127" t="str">
        <f t="shared" si="186"/>
        <v/>
      </c>
      <c r="D2028" s="123" t="str">
        <f t="shared" si="188"/>
        <v/>
      </c>
      <c r="E2028" s="124" t="str">
        <f t="shared" si="189"/>
        <v/>
      </c>
      <c r="F2028" s="124" t="str">
        <f t="shared" si="190"/>
        <v/>
      </c>
      <c r="G2028" s="125"/>
      <c r="H2028" s="124">
        <f t="shared" si="191"/>
        <v>0</v>
      </c>
    </row>
    <row r="2029" spans="2:8" ht="15" hidden="1" customHeight="1">
      <c r="B2029" s="126" t="str">
        <f t="shared" si="187"/>
        <v/>
      </c>
      <c r="C2029" s="127" t="str">
        <f t="shared" si="186"/>
        <v/>
      </c>
      <c r="D2029" s="123" t="str">
        <f t="shared" si="188"/>
        <v/>
      </c>
      <c r="E2029" s="124" t="str">
        <f t="shared" si="189"/>
        <v/>
      </c>
      <c r="F2029" s="124" t="str">
        <f t="shared" si="190"/>
        <v/>
      </c>
      <c r="G2029" s="125"/>
      <c r="H2029" s="124">
        <f t="shared" si="191"/>
        <v>0</v>
      </c>
    </row>
    <row r="2030" spans="2:8" ht="15" hidden="1" customHeight="1">
      <c r="B2030" s="126" t="str">
        <f t="shared" si="187"/>
        <v/>
      </c>
      <c r="C2030" s="127" t="str">
        <f t="shared" si="186"/>
        <v/>
      </c>
      <c r="D2030" s="123" t="str">
        <f t="shared" si="188"/>
        <v/>
      </c>
      <c r="E2030" s="124" t="str">
        <f t="shared" si="189"/>
        <v/>
      </c>
      <c r="F2030" s="124" t="str">
        <f t="shared" si="190"/>
        <v/>
      </c>
      <c r="G2030" s="125"/>
      <c r="H2030" s="124">
        <f t="shared" si="191"/>
        <v>0</v>
      </c>
    </row>
    <row r="2031" spans="2:8" ht="15" hidden="1" customHeight="1">
      <c r="B2031" s="126" t="str">
        <f t="shared" si="187"/>
        <v/>
      </c>
      <c r="C2031" s="127" t="str">
        <f t="shared" si="186"/>
        <v/>
      </c>
      <c r="D2031" s="123" t="str">
        <f t="shared" si="188"/>
        <v/>
      </c>
      <c r="E2031" s="124" t="str">
        <f t="shared" si="189"/>
        <v/>
      </c>
      <c r="F2031" s="124" t="str">
        <f t="shared" si="190"/>
        <v/>
      </c>
      <c r="G2031" s="125"/>
      <c r="H2031" s="124">
        <f t="shared" si="191"/>
        <v>0</v>
      </c>
    </row>
    <row r="2032" spans="2:8" ht="15" hidden="1" customHeight="1">
      <c r="B2032" s="126" t="str">
        <f t="shared" si="187"/>
        <v/>
      </c>
      <c r="C2032" s="127" t="str">
        <f t="shared" si="186"/>
        <v/>
      </c>
      <c r="D2032" s="123" t="str">
        <f t="shared" si="188"/>
        <v/>
      </c>
      <c r="E2032" s="124" t="str">
        <f t="shared" si="189"/>
        <v/>
      </c>
      <c r="F2032" s="124" t="str">
        <f t="shared" si="190"/>
        <v/>
      </c>
      <c r="G2032" s="125"/>
      <c r="H2032" s="124">
        <f t="shared" si="191"/>
        <v>0</v>
      </c>
    </row>
    <row r="2033" spans="2:8" ht="15" hidden="1" customHeight="1">
      <c r="B2033" s="126" t="str">
        <f t="shared" si="187"/>
        <v/>
      </c>
      <c r="C2033" s="127" t="str">
        <f t="shared" si="186"/>
        <v/>
      </c>
      <c r="D2033" s="123" t="str">
        <f t="shared" si="188"/>
        <v/>
      </c>
      <c r="E2033" s="124" t="str">
        <f t="shared" si="189"/>
        <v/>
      </c>
      <c r="F2033" s="124" t="str">
        <f t="shared" si="190"/>
        <v/>
      </c>
      <c r="G2033" s="125"/>
      <c r="H2033" s="124">
        <f t="shared" si="191"/>
        <v>0</v>
      </c>
    </row>
    <row r="2034" spans="2:8" ht="15" hidden="1" customHeight="1">
      <c r="B2034" s="126" t="str">
        <f t="shared" si="187"/>
        <v/>
      </c>
      <c r="C2034" s="127" t="str">
        <f t="shared" si="186"/>
        <v/>
      </c>
      <c r="D2034" s="123" t="str">
        <f t="shared" si="188"/>
        <v/>
      </c>
      <c r="E2034" s="124" t="str">
        <f t="shared" si="189"/>
        <v/>
      </c>
      <c r="F2034" s="124" t="str">
        <f t="shared" si="190"/>
        <v/>
      </c>
      <c r="G2034" s="125"/>
      <c r="H2034" s="124">
        <f t="shared" si="191"/>
        <v>0</v>
      </c>
    </row>
    <row r="2035" spans="2:8" ht="15" hidden="1" customHeight="1">
      <c r="B2035" s="126" t="str">
        <f t="shared" si="187"/>
        <v/>
      </c>
      <c r="C2035" s="127" t="str">
        <f t="shared" si="186"/>
        <v/>
      </c>
      <c r="D2035" s="123" t="str">
        <f t="shared" si="188"/>
        <v/>
      </c>
      <c r="E2035" s="124" t="str">
        <f t="shared" si="189"/>
        <v/>
      </c>
      <c r="F2035" s="124" t="str">
        <f t="shared" si="190"/>
        <v/>
      </c>
      <c r="G2035" s="125"/>
      <c r="H2035" s="124">
        <f t="shared" si="191"/>
        <v>0</v>
      </c>
    </row>
    <row r="2036" spans="2:8" ht="15" hidden="1" customHeight="1">
      <c r="B2036" s="126" t="str">
        <f t="shared" si="187"/>
        <v/>
      </c>
      <c r="C2036" s="127" t="str">
        <f t="shared" si="186"/>
        <v/>
      </c>
      <c r="D2036" s="123" t="str">
        <f t="shared" si="188"/>
        <v/>
      </c>
      <c r="E2036" s="124" t="str">
        <f t="shared" si="189"/>
        <v/>
      </c>
      <c r="F2036" s="124" t="str">
        <f t="shared" si="190"/>
        <v/>
      </c>
      <c r="G2036" s="125"/>
      <c r="H2036" s="124">
        <f t="shared" si="191"/>
        <v>0</v>
      </c>
    </row>
    <row r="2037" spans="2:8" ht="15" hidden="1" customHeight="1">
      <c r="B2037" s="126" t="str">
        <f t="shared" si="187"/>
        <v/>
      </c>
      <c r="C2037" s="127" t="str">
        <f t="shared" si="186"/>
        <v/>
      </c>
      <c r="D2037" s="123" t="str">
        <f t="shared" si="188"/>
        <v/>
      </c>
      <c r="E2037" s="124" t="str">
        <f t="shared" si="189"/>
        <v/>
      </c>
      <c r="F2037" s="124" t="str">
        <f t="shared" si="190"/>
        <v/>
      </c>
      <c r="G2037" s="125"/>
      <c r="H2037" s="124">
        <f t="shared" si="191"/>
        <v>0</v>
      </c>
    </row>
    <row r="2038" spans="2:8" ht="15" hidden="1" customHeight="1">
      <c r="B2038" s="126" t="str">
        <f t="shared" si="187"/>
        <v/>
      </c>
      <c r="C2038" s="127" t="str">
        <f t="shared" si="186"/>
        <v/>
      </c>
      <c r="D2038" s="123" t="str">
        <f t="shared" si="188"/>
        <v/>
      </c>
      <c r="E2038" s="124" t="str">
        <f t="shared" si="189"/>
        <v/>
      </c>
      <c r="F2038" s="124" t="str">
        <f t="shared" si="190"/>
        <v/>
      </c>
      <c r="G2038" s="125"/>
      <c r="H2038" s="124">
        <f t="shared" si="191"/>
        <v>0</v>
      </c>
    </row>
    <row r="2039" spans="2:8" ht="15" hidden="1" customHeight="1">
      <c r="B2039" s="126" t="str">
        <f t="shared" si="187"/>
        <v/>
      </c>
      <c r="C2039" s="127" t="str">
        <f t="shared" si="186"/>
        <v/>
      </c>
      <c r="D2039" s="123" t="str">
        <f t="shared" si="188"/>
        <v/>
      </c>
      <c r="E2039" s="124" t="str">
        <f t="shared" si="189"/>
        <v/>
      </c>
      <c r="F2039" s="124" t="str">
        <f t="shared" si="190"/>
        <v/>
      </c>
      <c r="G2039" s="125"/>
      <c r="H2039" s="124">
        <f t="shared" si="191"/>
        <v>0</v>
      </c>
    </row>
    <row r="2040" spans="2:8" ht="15" hidden="1" customHeight="1">
      <c r="B2040" s="126" t="str">
        <f t="shared" si="187"/>
        <v/>
      </c>
      <c r="C2040" s="127" t="str">
        <f t="shared" si="186"/>
        <v/>
      </c>
      <c r="D2040" s="123" t="str">
        <f t="shared" si="188"/>
        <v/>
      </c>
      <c r="E2040" s="124" t="str">
        <f t="shared" si="189"/>
        <v/>
      </c>
      <c r="F2040" s="124" t="str">
        <f t="shared" si="190"/>
        <v/>
      </c>
      <c r="G2040" s="125"/>
      <c r="H2040" s="124">
        <f t="shared" si="191"/>
        <v>0</v>
      </c>
    </row>
    <row r="2041" spans="2:8" ht="15" hidden="1" customHeight="1">
      <c r="B2041" s="126" t="str">
        <f t="shared" si="187"/>
        <v/>
      </c>
      <c r="C2041" s="127" t="str">
        <f t="shared" si="186"/>
        <v/>
      </c>
      <c r="D2041" s="123" t="str">
        <f t="shared" si="188"/>
        <v/>
      </c>
      <c r="E2041" s="124" t="str">
        <f t="shared" si="189"/>
        <v/>
      </c>
      <c r="F2041" s="124" t="str">
        <f t="shared" si="190"/>
        <v/>
      </c>
      <c r="G2041" s="125"/>
      <c r="H2041" s="124">
        <f t="shared" si="191"/>
        <v>0</v>
      </c>
    </row>
    <row r="2042" spans="2:8" ht="15" hidden="1" customHeight="1">
      <c r="B2042" s="126" t="str">
        <f t="shared" si="187"/>
        <v/>
      </c>
      <c r="C2042" s="127" t="str">
        <f t="shared" si="186"/>
        <v/>
      </c>
      <c r="D2042" s="123" t="str">
        <f t="shared" si="188"/>
        <v/>
      </c>
      <c r="E2042" s="124" t="str">
        <f t="shared" si="189"/>
        <v/>
      </c>
      <c r="F2042" s="124" t="str">
        <f t="shared" si="190"/>
        <v/>
      </c>
      <c r="G2042" s="125"/>
      <c r="H2042" s="124">
        <f t="shared" si="191"/>
        <v>0</v>
      </c>
    </row>
    <row r="2043" spans="2:8" ht="15" hidden="1" customHeight="1">
      <c r="B2043" s="126" t="str">
        <f t="shared" si="187"/>
        <v/>
      </c>
      <c r="C2043" s="127" t="str">
        <f t="shared" si="186"/>
        <v/>
      </c>
      <c r="D2043" s="123" t="str">
        <f t="shared" si="188"/>
        <v/>
      </c>
      <c r="E2043" s="124" t="str">
        <f t="shared" si="189"/>
        <v/>
      </c>
      <c r="F2043" s="124" t="str">
        <f t="shared" si="190"/>
        <v/>
      </c>
      <c r="G2043" s="125"/>
      <c r="H2043" s="124">
        <f t="shared" si="191"/>
        <v>0</v>
      </c>
    </row>
    <row r="2044" spans="2:8" ht="15" hidden="1" customHeight="1">
      <c r="B2044" s="126" t="str">
        <f t="shared" si="187"/>
        <v/>
      </c>
      <c r="C2044" s="127" t="str">
        <f t="shared" si="186"/>
        <v/>
      </c>
      <c r="D2044" s="123" t="str">
        <f t="shared" si="188"/>
        <v/>
      </c>
      <c r="E2044" s="124" t="str">
        <f t="shared" si="189"/>
        <v/>
      </c>
      <c r="F2044" s="124" t="str">
        <f t="shared" si="190"/>
        <v/>
      </c>
      <c r="G2044" s="125"/>
      <c r="H2044" s="124">
        <f t="shared" si="191"/>
        <v>0</v>
      </c>
    </row>
    <row r="2045" spans="2:8" ht="15" hidden="1" customHeight="1">
      <c r="B2045" s="126" t="str">
        <f t="shared" si="187"/>
        <v/>
      </c>
      <c r="C2045" s="127" t="str">
        <f t="shared" si="186"/>
        <v/>
      </c>
      <c r="D2045" s="123" t="str">
        <f t="shared" si="188"/>
        <v/>
      </c>
      <c r="E2045" s="124" t="str">
        <f t="shared" si="189"/>
        <v/>
      </c>
      <c r="F2045" s="124" t="str">
        <f t="shared" si="190"/>
        <v/>
      </c>
      <c r="G2045" s="125"/>
      <c r="H2045" s="124">
        <f t="shared" si="191"/>
        <v>0</v>
      </c>
    </row>
    <row r="2046" spans="2:8" ht="15" hidden="1" customHeight="1">
      <c r="B2046" s="126" t="str">
        <f t="shared" si="187"/>
        <v/>
      </c>
      <c r="C2046" s="127" t="str">
        <f t="shared" si="186"/>
        <v/>
      </c>
      <c r="D2046" s="123" t="str">
        <f t="shared" si="188"/>
        <v/>
      </c>
      <c r="E2046" s="124" t="str">
        <f t="shared" si="189"/>
        <v/>
      </c>
      <c r="F2046" s="124" t="str">
        <f t="shared" si="190"/>
        <v/>
      </c>
      <c r="G2046" s="125"/>
      <c r="H2046" s="124">
        <f t="shared" si="191"/>
        <v>0</v>
      </c>
    </row>
    <row r="2047" spans="2:8" ht="15" hidden="1" customHeight="1">
      <c r="B2047" s="126" t="str">
        <f t="shared" si="187"/>
        <v/>
      </c>
      <c r="C2047" s="127" t="str">
        <f t="shared" si="186"/>
        <v/>
      </c>
      <c r="D2047" s="123" t="str">
        <f t="shared" si="188"/>
        <v/>
      </c>
      <c r="E2047" s="124" t="str">
        <f t="shared" si="189"/>
        <v/>
      </c>
      <c r="F2047" s="124" t="str">
        <f t="shared" si="190"/>
        <v/>
      </c>
      <c r="G2047" s="125"/>
      <c r="H2047" s="124">
        <f t="shared" si="191"/>
        <v>0</v>
      </c>
    </row>
    <row r="2048" spans="2:8" ht="15" hidden="1" customHeight="1">
      <c r="B2048" s="126" t="str">
        <f t="shared" si="187"/>
        <v/>
      </c>
      <c r="C2048" s="127" t="str">
        <f t="shared" si="186"/>
        <v/>
      </c>
      <c r="D2048" s="123" t="str">
        <f t="shared" si="188"/>
        <v/>
      </c>
      <c r="E2048" s="124" t="str">
        <f t="shared" si="189"/>
        <v/>
      </c>
      <c r="F2048" s="124" t="str">
        <f t="shared" si="190"/>
        <v/>
      </c>
      <c r="G2048" s="125"/>
      <c r="H2048" s="124">
        <f t="shared" si="191"/>
        <v>0</v>
      </c>
    </row>
    <row r="2049" spans="2:8" ht="15" hidden="1" customHeight="1">
      <c r="B2049" s="126" t="str">
        <f t="shared" si="187"/>
        <v/>
      </c>
      <c r="C2049" s="127" t="str">
        <f t="shared" si="186"/>
        <v/>
      </c>
      <c r="D2049" s="123" t="str">
        <f t="shared" si="188"/>
        <v/>
      </c>
      <c r="E2049" s="124" t="str">
        <f t="shared" si="189"/>
        <v/>
      </c>
      <c r="F2049" s="124" t="str">
        <f t="shared" si="190"/>
        <v/>
      </c>
      <c r="G2049" s="125"/>
      <c r="H2049" s="124">
        <f t="shared" si="191"/>
        <v>0</v>
      </c>
    </row>
    <row r="2050" spans="2:8" ht="15" hidden="1" customHeight="1">
      <c r="B2050" s="126" t="str">
        <f t="shared" si="187"/>
        <v/>
      </c>
      <c r="C2050" s="127" t="str">
        <f t="shared" si="186"/>
        <v/>
      </c>
      <c r="D2050" s="123" t="str">
        <f t="shared" si="188"/>
        <v/>
      </c>
      <c r="E2050" s="124" t="str">
        <f t="shared" si="189"/>
        <v/>
      </c>
      <c r="F2050" s="124" t="str">
        <f t="shared" si="190"/>
        <v/>
      </c>
      <c r="G2050" s="125"/>
      <c r="H2050" s="124">
        <f t="shared" si="191"/>
        <v>0</v>
      </c>
    </row>
    <row r="2051" spans="2:8" ht="15" hidden="1" customHeight="1">
      <c r="B2051" s="126" t="str">
        <f t="shared" si="187"/>
        <v/>
      </c>
      <c r="C2051" s="127" t="str">
        <f t="shared" si="186"/>
        <v/>
      </c>
      <c r="D2051" s="123" t="str">
        <f t="shared" si="188"/>
        <v/>
      </c>
      <c r="E2051" s="124" t="str">
        <f t="shared" si="189"/>
        <v/>
      </c>
      <c r="F2051" s="124" t="str">
        <f t="shared" si="190"/>
        <v/>
      </c>
      <c r="G2051" s="125"/>
      <c r="H2051" s="124">
        <f t="shared" si="191"/>
        <v>0</v>
      </c>
    </row>
    <row r="2052" spans="2:8" ht="15" hidden="1" customHeight="1">
      <c r="B2052" s="126" t="str">
        <f t="shared" si="187"/>
        <v/>
      </c>
      <c r="C2052" s="127" t="str">
        <f t="shared" si="186"/>
        <v/>
      </c>
      <c r="D2052" s="123" t="str">
        <f t="shared" si="188"/>
        <v/>
      </c>
      <c r="E2052" s="124" t="str">
        <f t="shared" si="189"/>
        <v/>
      </c>
      <c r="F2052" s="124" t="str">
        <f t="shared" si="190"/>
        <v/>
      </c>
      <c r="G2052" s="125"/>
      <c r="H2052" s="124">
        <f t="shared" si="191"/>
        <v>0</v>
      </c>
    </row>
    <row r="2053" spans="2:8" ht="15" hidden="1" customHeight="1">
      <c r="B2053" s="126" t="str">
        <f t="shared" si="187"/>
        <v/>
      </c>
      <c r="C2053" s="127" t="str">
        <f t="shared" si="186"/>
        <v/>
      </c>
      <c r="D2053" s="123" t="str">
        <f t="shared" si="188"/>
        <v/>
      </c>
      <c r="E2053" s="124" t="str">
        <f t="shared" si="189"/>
        <v/>
      </c>
      <c r="F2053" s="124" t="str">
        <f t="shared" si="190"/>
        <v/>
      </c>
      <c r="G2053" s="125"/>
      <c r="H2053" s="124">
        <f t="shared" si="191"/>
        <v>0</v>
      </c>
    </row>
    <row r="2054" spans="2:8" ht="15" hidden="1" customHeight="1">
      <c r="B2054" s="126" t="str">
        <f t="shared" si="187"/>
        <v/>
      </c>
      <c r="C2054" s="127" t="str">
        <f t="shared" si="186"/>
        <v/>
      </c>
      <c r="D2054" s="123" t="str">
        <f t="shared" si="188"/>
        <v/>
      </c>
      <c r="E2054" s="124" t="str">
        <f t="shared" si="189"/>
        <v/>
      </c>
      <c r="F2054" s="124" t="str">
        <f t="shared" si="190"/>
        <v/>
      </c>
      <c r="G2054" s="125"/>
      <c r="H2054" s="124">
        <f t="shared" si="191"/>
        <v>0</v>
      </c>
    </row>
    <row r="2055" spans="2:8" ht="15" hidden="1" customHeight="1">
      <c r="B2055" s="126" t="str">
        <f t="shared" si="187"/>
        <v/>
      </c>
      <c r="C2055" s="127" t="str">
        <f t="shared" si="186"/>
        <v/>
      </c>
      <c r="D2055" s="123" t="str">
        <f t="shared" si="188"/>
        <v/>
      </c>
      <c r="E2055" s="124" t="str">
        <f t="shared" si="189"/>
        <v/>
      </c>
      <c r="F2055" s="124" t="str">
        <f t="shared" si="190"/>
        <v/>
      </c>
      <c r="G2055" s="125"/>
      <c r="H2055" s="124">
        <f t="shared" si="191"/>
        <v>0</v>
      </c>
    </row>
    <row r="2056" spans="2:8" ht="15" hidden="1" customHeight="1">
      <c r="B2056" s="126" t="str">
        <f t="shared" si="187"/>
        <v/>
      </c>
      <c r="C2056" s="127" t="str">
        <f t="shared" si="186"/>
        <v/>
      </c>
      <c r="D2056" s="123" t="str">
        <f t="shared" si="188"/>
        <v/>
      </c>
      <c r="E2056" s="124" t="str">
        <f t="shared" si="189"/>
        <v/>
      </c>
      <c r="F2056" s="124" t="str">
        <f t="shared" si="190"/>
        <v/>
      </c>
      <c r="G2056" s="125"/>
      <c r="H2056" s="124">
        <f t="shared" si="191"/>
        <v>0</v>
      </c>
    </row>
    <row r="2057" spans="2:8" ht="15" hidden="1" customHeight="1">
      <c r="B2057" s="126" t="str">
        <f t="shared" si="187"/>
        <v/>
      </c>
      <c r="C2057" s="127" t="str">
        <f t="shared" si="186"/>
        <v/>
      </c>
      <c r="D2057" s="123" t="str">
        <f t="shared" si="188"/>
        <v/>
      </c>
      <c r="E2057" s="124" t="str">
        <f t="shared" si="189"/>
        <v/>
      </c>
      <c r="F2057" s="124" t="str">
        <f t="shared" si="190"/>
        <v/>
      </c>
      <c r="G2057" s="125"/>
      <c r="H2057" s="124">
        <f t="shared" si="191"/>
        <v>0</v>
      </c>
    </row>
    <row r="2058" spans="2:8" ht="15" hidden="1" customHeight="1">
      <c r="B2058" s="126" t="str">
        <f t="shared" si="187"/>
        <v/>
      </c>
      <c r="C2058" s="127" t="str">
        <f t="shared" si="186"/>
        <v/>
      </c>
      <c r="D2058" s="123" t="str">
        <f t="shared" si="188"/>
        <v/>
      </c>
      <c r="E2058" s="124" t="str">
        <f t="shared" si="189"/>
        <v/>
      </c>
      <c r="F2058" s="124" t="str">
        <f t="shared" si="190"/>
        <v/>
      </c>
      <c r="G2058" s="125"/>
      <c r="H2058" s="124">
        <f t="shared" si="191"/>
        <v>0</v>
      </c>
    </row>
    <row r="2059" spans="2:8" ht="15" hidden="1" customHeight="1">
      <c r="B2059" s="126" t="str">
        <f t="shared" si="187"/>
        <v/>
      </c>
      <c r="C2059" s="127" t="str">
        <f t="shared" si="186"/>
        <v/>
      </c>
      <c r="D2059" s="123" t="str">
        <f t="shared" si="188"/>
        <v/>
      </c>
      <c r="E2059" s="124" t="str">
        <f t="shared" si="189"/>
        <v/>
      </c>
      <c r="F2059" s="124" t="str">
        <f t="shared" si="190"/>
        <v/>
      </c>
      <c r="G2059" s="125"/>
      <c r="H2059" s="124">
        <f t="shared" si="191"/>
        <v>0</v>
      </c>
    </row>
    <row r="2060" spans="2:8" ht="15" hidden="1" customHeight="1">
      <c r="B2060" s="126" t="str">
        <f t="shared" si="187"/>
        <v/>
      </c>
      <c r="C2060" s="127" t="str">
        <f t="shared" si="186"/>
        <v/>
      </c>
      <c r="D2060" s="123" t="str">
        <f t="shared" si="188"/>
        <v/>
      </c>
      <c r="E2060" s="124" t="str">
        <f t="shared" si="189"/>
        <v/>
      </c>
      <c r="F2060" s="124" t="str">
        <f t="shared" si="190"/>
        <v/>
      </c>
      <c r="G2060" s="125"/>
      <c r="H2060" s="124">
        <f t="shared" si="191"/>
        <v>0</v>
      </c>
    </row>
    <row r="2061" spans="2:8" ht="15" hidden="1" customHeight="1">
      <c r="B2061" s="126" t="str">
        <f t="shared" si="187"/>
        <v/>
      </c>
      <c r="C2061" s="127" t="str">
        <f t="shared" si="186"/>
        <v/>
      </c>
      <c r="D2061" s="123" t="str">
        <f t="shared" si="188"/>
        <v/>
      </c>
      <c r="E2061" s="124" t="str">
        <f t="shared" si="189"/>
        <v/>
      </c>
      <c r="F2061" s="124" t="str">
        <f t="shared" si="190"/>
        <v/>
      </c>
      <c r="G2061" s="125"/>
      <c r="H2061" s="124">
        <f t="shared" si="191"/>
        <v>0</v>
      </c>
    </row>
    <row r="2062" spans="2:8" ht="15" hidden="1" customHeight="1">
      <c r="B2062" s="126" t="str">
        <f t="shared" si="187"/>
        <v/>
      </c>
      <c r="C2062" s="127" t="str">
        <f t="shared" si="186"/>
        <v/>
      </c>
      <c r="D2062" s="123" t="str">
        <f t="shared" si="188"/>
        <v/>
      </c>
      <c r="E2062" s="124" t="str">
        <f t="shared" si="189"/>
        <v/>
      </c>
      <c r="F2062" s="124" t="str">
        <f t="shared" si="190"/>
        <v/>
      </c>
      <c r="G2062" s="125"/>
      <c r="H2062" s="124">
        <f t="shared" si="191"/>
        <v>0</v>
      </c>
    </row>
    <row r="2063" spans="2:8" ht="15" hidden="1" customHeight="1">
      <c r="B2063" s="126" t="str">
        <f t="shared" si="187"/>
        <v/>
      </c>
      <c r="C2063" s="127" t="str">
        <f t="shared" si="186"/>
        <v/>
      </c>
      <c r="D2063" s="123" t="str">
        <f t="shared" si="188"/>
        <v/>
      </c>
      <c r="E2063" s="124" t="str">
        <f t="shared" si="189"/>
        <v/>
      </c>
      <c r="F2063" s="124" t="str">
        <f t="shared" si="190"/>
        <v/>
      </c>
      <c r="G2063" s="125"/>
      <c r="H2063" s="124">
        <f t="shared" si="191"/>
        <v>0</v>
      </c>
    </row>
    <row r="2064" spans="2:8" ht="15" hidden="1" customHeight="1">
      <c r="B2064" s="126" t="str">
        <f t="shared" si="187"/>
        <v/>
      </c>
      <c r="C2064" s="127" t="str">
        <f t="shared" si="186"/>
        <v/>
      </c>
      <c r="D2064" s="123" t="str">
        <f t="shared" si="188"/>
        <v/>
      </c>
      <c r="E2064" s="124" t="str">
        <f t="shared" si="189"/>
        <v/>
      </c>
      <c r="F2064" s="124" t="str">
        <f t="shared" si="190"/>
        <v/>
      </c>
      <c r="G2064" s="125"/>
      <c r="H2064" s="124">
        <f t="shared" si="191"/>
        <v>0</v>
      </c>
    </row>
    <row r="2065" spans="2:8" ht="15" hidden="1" customHeight="1">
      <c r="B2065" s="126" t="str">
        <f t="shared" si="187"/>
        <v/>
      </c>
      <c r="C2065" s="127" t="str">
        <f t="shared" si="186"/>
        <v/>
      </c>
      <c r="D2065" s="123" t="str">
        <f t="shared" si="188"/>
        <v/>
      </c>
      <c r="E2065" s="124" t="str">
        <f t="shared" si="189"/>
        <v/>
      </c>
      <c r="F2065" s="124" t="str">
        <f t="shared" si="190"/>
        <v/>
      </c>
      <c r="G2065" s="125"/>
      <c r="H2065" s="124">
        <f t="shared" si="191"/>
        <v>0</v>
      </c>
    </row>
    <row r="2066" spans="2:8" ht="15" hidden="1" customHeight="1">
      <c r="B2066" s="126" t="str">
        <f t="shared" si="187"/>
        <v/>
      </c>
      <c r="C2066" s="127" t="str">
        <f t="shared" si="186"/>
        <v/>
      </c>
      <c r="D2066" s="123" t="str">
        <f t="shared" si="188"/>
        <v/>
      </c>
      <c r="E2066" s="124" t="str">
        <f t="shared" si="189"/>
        <v/>
      </c>
      <c r="F2066" s="124" t="str">
        <f t="shared" si="190"/>
        <v/>
      </c>
      <c r="G2066" s="125"/>
      <c r="H2066" s="124">
        <f t="shared" si="191"/>
        <v>0</v>
      </c>
    </row>
    <row r="2067" spans="2:8" ht="15" hidden="1" customHeight="1">
      <c r="B2067" s="126" t="str">
        <f t="shared" si="187"/>
        <v/>
      </c>
      <c r="C2067" s="127" t="str">
        <f t="shared" si="186"/>
        <v/>
      </c>
      <c r="D2067" s="123" t="str">
        <f t="shared" si="188"/>
        <v/>
      </c>
      <c r="E2067" s="124" t="str">
        <f t="shared" si="189"/>
        <v/>
      </c>
      <c r="F2067" s="124" t="str">
        <f t="shared" si="190"/>
        <v/>
      </c>
      <c r="G2067" s="125"/>
      <c r="H2067" s="124">
        <f t="shared" si="191"/>
        <v>0</v>
      </c>
    </row>
    <row r="2068" spans="2:8" ht="15" hidden="1" customHeight="1">
      <c r="B2068" s="126" t="str">
        <f t="shared" si="187"/>
        <v/>
      </c>
      <c r="C2068" s="127" t="str">
        <f t="shared" si="186"/>
        <v/>
      </c>
      <c r="D2068" s="123" t="str">
        <f t="shared" si="188"/>
        <v/>
      </c>
      <c r="E2068" s="124" t="str">
        <f t="shared" si="189"/>
        <v/>
      </c>
      <c r="F2068" s="124" t="str">
        <f t="shared" si="190"/>
        <v/>
      </c>
      <c r="G2068" s="125"/>
      <c r="H2068" s="124">
        <f t="shared" si="191"/>
        <v>0</v>
      </c>
    </row>
    <row r="2069" spans="2:8" ht="15" hidden="1" customHeight="1">
      <c r="B2069" s="126" t="str">
        <f t="shared" si="187"/>
        <v/>
      </c>
      <c r="C2069" s="127" t="str">
        <f t="shared" si="186"/>
        <v/>
      </c>
      <c r="D2069" s="123" t="str">
        <f t="shared" si="188"/>
        <v/>
      </c>
      <c r="E2069" s="124" t="str">
        <f t="shared" si="189"/>
        <v/>
      </c>
      <c r="F2069" s="124" t="str">
        <f t="shared" si="190"/>
        <v/>
      </c>
      <c r="G2069" s="125"/>
      <c r="H2069" s="124">
        <f t="shared" si="191"/>
        <v>0</v>
      </c>
    </row>
    <row r="2070" spans="2:8" ht="15" hidden="1" customHeight="1">
      <c r="B2070" s="126" t="str">
        <f t="shared" si="187"/>
        <v/>
      </c>
      <c r="C2070" s="127" t="str">
        <f t="shared" si="186"/>
        <v/>
      </c>
      <c r="D2070" s="123" t="str">
        <f t="shared" si="188"/>
        <v/>
      </c>
      <c r="E2070" s="124" t="str">
        <f t="shared" si="189"/>
        <v/>
      </c>
      <c r="F2070" s="124" t="str">
        <f t="shared" si="190"/>
        <v/>
      </c>
      <c r="G2070" s="125"/>
      <c r="H2070" s="124">
        <f t="shared" si="191"/>
        <v>0</v>
      </c>
    </row>
    <row r="2071" spans="2:8" ht="15" hidden="1" customHeight="1">
      <c r="B2071" s="126" t="str">
        <f t="shared" si="187"/>
        <v/>
      </c>
      <c r="C2071" s="127" t="str">
        <f t="shared" si="186"/>
        <v/>
      </c>
      <c r="D2071" s="123" t="str">
        <f t="shared" si="188"/>
        <v/>
      </c>
      <c r="E2071" s="124" t="str">
        <f t="shared" si="189"/>
        <v/>
      </c>
      <c r="F2071" s="124" t="str">
        <f t="shared" si="190"/>
        <v/>
      </c>
      <c r="G2071" s="125"/>
      <c r="H2071" s="124">
        <f t="shared" si="191"/>
        <v>0</v>
      </c>
    </row>
    <row r="2072" spans="2:8" ht="15" hidden="1" customHeight="1">
      <c r="B2072" s="126" t="str">
        <f t="shared" si="187"/>
        <v/>
      </c>
      <c r="C2072" s="127" t="str">
        <f t="shared" si="186"/>
        <v/>
      </c>
      <c r="D2072" s="123" t="str">
        <f t="shared" si="188"/>
        <v/>
      </c>
      <c r="E2072" s="124" t="str">
        <f t="shared" si="189"/>
        <v/>
      </c>
      <c r="F2072" s="124" t="str">
        <f t="shared" si="190"/>
        <v/>
      </c>
      <c r="G2072" s="125"/>
      <c r="H2072" s="124">
        <f t="shared" si="191"/>
        <v>0</v>
      </c>
    </row>
    <row r="2073" spans="2:8" ht="15" hidden="1" customHeight="1">
      <c r="B2073" s="126" t="str">
        <f t="shared" si="187"/>
        <v/>
      </c>
      <c r="C2073" s="127" t="str">
        <f t="shared" si="186"/>
        <v/>
      </c>
      <c r="D2073" s="123" t="str">
        <f t="shared" si="188"/>
        <v/>
      </c>
      <c r="E2073" s="124" t="str">
        <f t="shared" si="189"/>
        <v/>
      </c>
      <c r="F2073" s="124" t="str">
        <f t="shared" si="190"/>
        <v/>
      </c>
      <c r="G2073" s="125"/>
      <c r="H2073" s="124">
        <f t="shared" si="191"/>
        <v>0</v>
      </c>
    </row>
    <row r="2074" spans="2:8" ht="15" hidden="1" customHeight="1">
      <c r="B2074" s="126" t="str">
        <f t="shared" si="187"/>
        <v/>
      </c>
      <c r="C2074" s="127" t="str">
        <f t="shared" ref="C2074:C2104" si="192">IF(B2074="","",IF(B2074&lt;=$D$16,IF(payments_per_year=26,DATE(YEAR(start_date),MONTH(start_date),DAY(start_date)+14*B2074),IF(payments_per_year=52,DATE(YEAR(start_date),MONTH(start_date),DAY(start_date)+7*B2074),DATE(YEAR(start_date),MONTH(start_date)+B2074*12/$D$11,DAY(start_date)))),""))</f>
        <v/>
      </c>
      <c r="D2074" s="123" t="str">
        <f t="shared" si="188"/>
        <v/>
      </c>
      <c r="E2074" s="124" t="str">
        <f t="shared" si="189"/>
        <v/>
      </c>
      <c r="F2074" s="124" t="str">
        <f t="shared" si="190"/>
        <v/>
      </c>
      <c r="G2074" s="125"/>
      <c r="H2074" s="124">
        <f t="shared" si="191"/>
        <v>0</v>
      </c>
    </row>
    <row r="2075" spans="2:8" ht="15" hidden="1" customHeight="1">
      <c r="B2075" s="126" t="str">
        <f t="shared" si="187"/>
        <v/>
      </c>
      <c r="C2075" s="127" t="str">
        <f t="shared" si="192"/>
        <v/>
      </c>
      <c r="D2075" s="123" t="str">
        <f t="shared" si="188"/>
        <v/>
      </c>
      <c r="E2075" s="124" t="str">
        <f t="shared" si="189"/>
        <v/>
      </c>
      <c r="F2075" s="124" t="str">
        <f t="shared" si="190"/>
        <v/>
      </c>
      <c r="G2075" s="125"/>
      <c r="H2075" s="124">
        <f t="shared" si="191"/>
        <v>0</v>
      </c>
    </row>
    <row r="2076" spans="2:8" ht="15" hidden="1" customHeight="1">
      <c r="B2076" s="126" t="str">
        <f t="shared" si="187"/>
        <v/>
      </c>
      <c r="C2076" s="127" t="str">
        <f t="shared" si="192"/>
        <v/>
      </c>
      <c r="D2076" s="123" t="str">
        <f t="shared" si="188"/>
        <v/>
      </c>
      <c r="E2076" s="124" t="str">
        <f t="shared" si="189"/>
        <v/>
      </c>
      <c r="F2076" s="124" t="str">
        <f t="shared" si="190"/>
        <v/>
      </c>
      <c r="G2076" s="125"/>
      <c r="H2076" s="124">
        <f t="shared" si="191"/>
        <v>0</v>
      </c>
    </row>
    <row r="2077" spans="2:8" ht="15" hidden="1" customHeight="1">
      <c r="B2077" s="126" t="str">
        <f t="shared" ref="B2077:B2103" si="193">IF(B2076&lt;$D$16,IF(H2076&gt;0,B2076+1,""),"")</f>
        <v/>
      </c>
      <c r="C2077" s="127" t="str">
        <f t="shared" si="192"/>
        <v/>
      </c>
      <c r="D2077" s="123" t="str">
        <f t="shared" ref="D2077:D2103" si="194">IF(C2077="","",IF($D$15+F2077&gt;H2076,ROUND(H2076+F2077,2),$D$15))</f>
        <v/>
      </c>
      <c r="E2077" s="124" t="str">
        <f t="shared" ref="E2077:E2103" si="195">IF(C2077="","",D2077-F2077)</f>
        <v/>
      </c>
      <c r="F2077" s="124" t="str">
        <f t="shared" ref="F2077:F2103" si="196">IF(C2077="","",ROUND(H2076*$D$9/payments_per_year,2))</f>
        <v/>
      </c>
      <c r="G2077" s="125"/>
      <c r="H2077" s="124">
        <f t="shared" ref="H2077:H2103" si="197">IF(B2077="",0,ROUND(H2076-E2077-G2077,2))</f>
        <v>0</v>
      </c>
    </row>
    <row r="2078" spans="2:8" ht="15" hidden="1" customHeight="1">
      <c r="B2078" s="126" t="str">
        <f t="shared" si="193"/>
        <v/>
      </c>
      <c r="C2078" s="127" t="str">
        <f t="shared" si="192"/>
        <v/>
      </c>
      <c r="D2078" s="123" t="str">
        <f t="shared" si="194"/>
        <v/>
      </c>
      <c r="E2078" s="124" t="str">
        <f t="shared" si="195"/>
        <v/>
      </c>
      <c r="F2078" s="124" t="str">
        <f t="shared" si="196"/>
        <v/>
      </c>
      <c r="G2078" s="125"/>
      <c r="H2078" s="124">
        <f t="shared" si="197"/>
        <v>0</v>
      </c>
    </row>
    <row r="2079" spans="2:8" ht="15" hidden="1" customHeight="1">
      <c r="B2079" s="126" t="str">
        <f t="shared" si="193"/>
        <v/>
      </c>
      <c r="C2079" s="127" t="str">
        <f t="shared" si="192"/>
        <v/>
      </c>
      <c r="D2079" s="123" t="str">
        <f t="shared" si="194"/>
        <v/>
      </c>
      <c r="E2079" s="124" t="str">
        <f t="shared" si="195"/>
        <v/>
      </c>
      <c r="F2079" s="124" t="str">
        <f t="shared" si="196"/>
        <v/>
      </c>
      <c r="G2079" s="125"/>
      <c r="H2079" s="124">
        <f t="shared" si="197"/>
        <v>0</v>
      </c>
    </row>
    <row r="2080" spans="2:8" ht="15" hidden="1" customHeight="1">
      <c r="B2080" s="126" t="str">
        <f t="shared" si="193"/>
        <v/>
      </c>
      <c r="C2080" s="127" t="str">
        <f t="shared" si="192"/>
        <v/>
      </c>
      <c r="D2080" s="123" t="str">
        <f t="shared" si="194"/>
        <v/>
      </c>
      <c r="E2080" s="124" t="str">
        <f t="shared" si="195"/>
        <v/>
      </c>
      <c r="F2080" s="124" t="str">
        <f t="shared" si="196"/>
        <v/>
      </c>
      <c r="G2080" s="125"/>
      <c r="H2080" s="124">
        <f t="shared" si="197"/>
        <v>0</v>
      </c>
    </row>
    <row r="2081" spans="2:8" ht="15" hidden="1" customHeight="1">
      <c r="B2081" s="126" t="str">
        <f t="shared" si="193"/>
        <v/>
      </c>
      <c r="C2081" s="127" t="str">
        <f t="shared" si="192"/>
        <v/>
      </c>
      <c r="D2081" s="123" t="str">
        <f t="shared" si="194"/>
        <v/>
      </c>
      <c r="E2081" s="124" t="str">
        <f t="shared" si="195"/>
        <v/>
      </c>
      <c r="F2081" s="124" t="str">
        <f t="shared" si="196"/>
        <v/>
      </c>
      <c r="G2081" s="125"/>
      <c r="H2081" s="124">
        <f t="shared" si="197"/>
        <v>0</v>
      </c>
    </row>
    <row r="2082" spans="2:8" ht="15" hidden="1" customHeight="1">
      <c r="B2082" s="126" t="str">
        <f t="shared" si="193"/>
        <v/>
      </c>
      <c r="C2082" s="127" t="str">
        <f t="shared" si="192"/>
        <v/>
      </c>
      <c r="D2082" s="123" t="str">
        <f t="shared" si="194"/>
        <v/>
      </c>
      <c r="E2082" s="124" t="str">
        <f t="shared" si="195"/>
        <v/>
      </c>
      <c r="F2082" s="124" t="str">
        <f t="shared" si="196"/>
        <v/>
      </c>
      <c r="G2082" s="125"/>
      <c r="H2082" s="124">
        <f t="shared" si="197"/>
        <v>0</v>
      </c>
    </row>
    <row r="2083" spans="2:8" ht="15" hidden="1" customHeight="1">
      <c r="B2083" s="126" t="str">
        <f t="shared" si="193"/>
        <v/>
      </c>
      <c r="C2083" s="127" t="str">
        <f t="shared" si="192"/>
        <v/>
      </c>
      <c r="D2083" s="123" t="str">
        <f t="shared" si="194"/>
        <v/>
      </c>
      <c r="E2083" s="124" t="str">
        <f t="shared" si="195"/>
        <v/>
      </c>
      <c r="F2083" s="124" t="str">
        <f t="shared" si="196"/>
        <v/>
      </c>
      <c r="G2083" s="125"/>
      <c r="H2083" s="124">
        <f t="shared" si="197"/>
        <v>0</v>
      </c>
    </row>
    <row r="2084" spans="2:8" ht="15" hidden="1" customHeight="1">
      <c r="B2084" s="126" t="str">
        <f t="shared" si="193"/>
        <v/>
      </c>
      <c r="C2084" s="127" t="str">
        <f t="shared" si="192"/>
        <v/>
      </c>
      <c r="D2084" s="123" t="str">
        <f t="shared" si="194"/>
        <v/>
      </c>
      <c r="E2084" s="124" t="str">
        <f t="shared" si="195"/>
        <v/>
      </c>
      <c r="F2084" s="124" t="str">
        <f t="shared" si="196"/>
        <v/>
      </c>
      <c r="G2084" s="125"/>
      <c r="H2084" s="124">
        <f t="shared" si="197"/>
        <v>0</v>
      </c>
    </row>
    <row r="2085" spans="2:8" ht="15" hidden="1" customHeight="1">
      <c r="B2085" s="126" t="str">
        <f t="shared" si="193"/>
        <v/>
      </c>
      <c r="C2085" s="127" t="str">
        <f t="shared" si="192"/>
        <v/>
      </c>
      <c r="D2085" s="123" t="str">
        <f t="shared" si="194"/>
        <v/>
      </c>
      <c r="E2085" s="124" t="str">
        <f t="shared" si="195"/>
        <v/>
      </c>
      <c r="F2085" s="124" t="str">
        <f t="shared" si="196"/>
        <v/>
      </c>
      <c r="G2085" s="125"/>
      <c r="H2085" s="124">
        <f t="shared" si="197"/>
        <v>0</v>
      </c>
    </row>
    <row r="2086" spans="2:8" ht="15" hidden="1" customHeight="1">
      <c r="B2086" s="126" t="str">
        <f t="shared" si="193"/>
        <v/>
      </c>
      <c r="C2086" s="127" t="str">
        <f t="shared" si="192"/>
        <v/>
      </c>
      <c r="D2086" s="123" t="str">
        <f t="shared" si="194"/>
        <v/>
      </c>
      <c r="E2086" s="124" t="str">
        <f t="shared" si="195"/>
        <v/>
      </c>
      <c r="F2086" s="124" t="str">
        <f t="shared" si="196"/>
        <v/>
      </c>
      <c r="G2086" s="125"/>
      <c r="H2086" s="124">
        <f t="shared" si="197"/>
        <v>0</v>
      </c>
    </row>
    <row r="2087" spans="2:8" ht="15" hidden="1" customHeight="1">
      <c r="B2087" s="126" t="str">
        <f t="shared" si="193"/>
        <v/>
      </c>
      <c r="C2087" s="127" t="str">
        <f t="shared" si="192"/>
        <v/>
      </c>
      <c r="D2087" s="123" t="str">
        <f t="shared" si="194"/>
        <v/>
      </c>
      <c r="E2087" s="124" t="str">
        <f t="shared" si="195"/>
        <v/>
      </c>
      <c r="F2087" s="124" t="str">
        <f t="shared" si="196"/>
        <v/>
      </c>
      <c r="G2087" s="125"/>
      <c r="H2087" s="124">
        <f t="shared" si="197"/>
        <v>0</v>
      </c>
    </row>
    <row r="2088" spans="2:8" ht="15" hidden="1" customHeight="1">
      <c r="B2088" s="126" t="str">
        <f t="shared" si="193"/>
        <v/>
      </c>
      <c r="C2088" s="127" t="str">
        <f t="shared" si="192"/>
        <v/>
      </c>
      <c r="D2088" s="123" t="str">
        <f t="shared" si="194"/>
        <v/>
      </c>
      <c r="E2088" s="124" t="str">
        <f t="shared" si="195"/>
        <v/>
      </c>
      <c r="F2088" s="124" t="str">
        <f t="shared" si="196"/>
        <v/>
      </c>
      <c r="G2088" s="125"/>
      <c r="H2088" s="124">
        <f t="shared" si="197"/>
        <v>0</v>
      </c>
    </row>
    <row r="2089" spans="2:8" ht="15" hidden="1" customHeight="1">
      <c r="B2089" s="126" t="str">
        <f t="shared" si="193"/>
        <v/>
      </c>
      <c r="C2089" s="127" t="str">
        <f t="shared" si="192"/>
        <v/>
      </c>
      <c r="D2089" s="123" t="str">
        <f t="shared" si="194"/>
        <v/>
      </c>
      <c r="E2089" s="124" t="str">
        <f t="shared" si="195"/>
        <v/>
      </c>
      <c r="F2089" s="124" t="str">
        <f t="shared" si="196"/>
        <v/>
      </c>
      <c r="G2089" s="125"/>
      <c r="H2089" s="124">
        <f t="shared" si="197"/>
        <v>0</v>
      </c>
    </row>
    <row r="2090" spans="2:8" ht="15" hidden="1" customHeight="1">
      <c r="B2090" s="126" t="str">
        <f t="shared" si="193"/>
        <v/>
      </c>
      <c r="C2090" s="127" t="str">
        <f t="shared" si="192"/>
        <v/>
      </c>
      <c r="D2090" s="123" t="str">
        <f t="shared" si="194"/>
        <v/>
      </c>
      <c r="E2090" s="124" t="str">
        <f t="shared" si="195"/>
        <v/>
      </c>
      <c r="F2090" s="124" t="str">
        <f t="shared" si="196"/>
        <v/>
      </c>
      <c r="G2090" s="125"/>
      <c r="H2090" s="124">
        <f t="shared" si="197"/>
        <v>0</v>
      </c>
    </row>
    <row r="2091" spans="2:8" ht="15" hidden="1" customHeight="1">
      <c r="B2091" s="126" t="str">
        <f t="shared" si="193"/>
        <v/>
      </c>
      <c r="C2091" s="127" t="str">
        <f t="shared" si="192"/>
        <v/>
      </c>
      <c r="D2091" s="123" t="str">
        <f t="shared" si="194"/>
        <v/>
      </c>
      <c r="E2091" s="124" t="str">
        <f t="shared" si="195"/>
        <v/>
      </c>
      <c r="F2091" s="124" t="str">
        <f t="shared" si="196"/>
        <v/>
      </c>
      <c r="G2091" s="125"/>
      <c r="H2091" s="124">
        <f t="shared" si="197"/>
        <v>0</v>
      </c>
    </row>
    <row r="2092" spans="2:8" ht="15" hidden="1" customHeight="1">
      <c r="B2092" s="126" t="str">
        <f t="shared" si="193"/>
        <v/>
      </c>
      <c r="C2092" s="127" t="str">
        <f t="shared" si="192"/>
        <v/>
      </c>
      <c r="D2092" s="123" t="str">
        <f t="shared" si="194"/>
        <v/>
      </c>
      <c r="E2092" s="124" t="str">
        <f t="shared" si="195"/>
        <v/>
      </c>
      <c r="F2092" s="124" t="str">
        <f t="shared" si="196"/>
        <v/>
      </c>
      <c r="G2092" s="125"/>
      <c r="H2092" s="124">
        <f t="shared" si="197"/>
        <v>0</v>
      </c>
    </row>
    <row r="2093" spans="2:8" ht="15" hidden="1" customHeight="1">
      <c r="B2093" s="126" t="str">
        <f t="shared" si="193"/>
        <v/>
      </c>
      <c r="C2093" s="127" t="str">
        <f t="shared" si="192"/>
        <v/>
      </c>
      <c r="D2093" s="123" t="str">
        <f t="shared" si="194"/>
        <v/>
      </c>
      <c r="E2093" s="124" t="str">
        <f t="shared" si="195"/>
        <v/>
      </c>
      <c r="F2093" s="124" t="str">
        <f t="shared" si="196"/>
        <v/>
      </c>
      <c r="G2093" s="125"/>
      <c r="H2093" s="124">
        <f t="shared" si="197"/>
        <v>0</v>
      </c>
    </row>
    <row r="2094" spans="2:8" ht="15" hidden="1" customHeight="1">
      <c r="B2094" s="126" t="str">
        <f t="shared" si="193"/>
        <v/>
      </c>
      <c r="C2094" s="127" t="str">
        <f t="shared" si="192"/>
        <v/>
      </c>
      <c r="D2094" s="123" t="str">
        <f t="shared" si="194"/>
        <v/>
      </c>
      <c r="E2094" s="124" t="str">
        <f t="shared" si="195"/>
        <v/>
      </c>
      <c r="F2094" s="124" t="str">
        <f t="shared" si="196"/>
        <v/>
      </c>
      <c r="G2094" s="125"/>
      <c r="H2094" s="124">
        <f t="shared" si="197"/>
        <v>0</v>
      </c>
    </row>
    <row r="2095" spans="2:8" ht="15" hidden="1" customHeight="1">
      <c r="B2095" s="126" t="str">
        <f t="shared" si="193"/>
        <v/>
      </c>
      <c r="C2095" s="127" t="str">
        <f t="shared" si="192"/>
        <v/>
      </c>
      <c r="D2095" s="123" t="str">
        <f t="shared" si="194"/>
        <v/>
      </c>
      <c r="E2095" s="124" t="str">
        <f t="shared" si="195"/>
        <v/>
      </c>
      <c r="F2095" s="124" t="str">
        <f t="shared" si="196"/>
        <v/>
      </c>
      <c r="G2095" s="125"/>
      <c r="H2095" s="124">
        <f t="shared" si="197"/>
        <v>0</v>
      </c>
    </row>
    <row r="2096" spans="2:8" ht="15" hidden="1" customHeight="1">
      <c r="B2096" s="126" t="str">
        <f t="shared" si="193"/>
        <v/>
      </c>
      <c r="C2096" s="127" t="str">
        <f t="shared" si="192"/>
        <v/>
      </c>
      <c r="D2096" s="123" t="str">
        <f t="shared" si="194"/>
        <v/>
      </c>
      <c r="E2096" s="124" t="str">
        <f t="shared" si="195"/>
        <v/>
      </c>
      <c r="F2096" s="124" t="str">
        <f t="shared" si="196"/>
        <v/>
      </c>
      <c r="G2096" s="125"/>
      <c r="H2096" s="124">
        <f t="shared" si="197"/>
        <v>0</v>
      </c>
    </row>
    <row r="2097" spans="2:8" ht="15" hidden="1" customHeight="1">
      <c r="B2097" s="126" t="str">
        <f t="shared" si="193"/>
        <v/>
      </c>
      <c r="C2097" s="127" t="str">
        <f t="shared" si="192"/>
        <v/>
      </c>
      <c r="D2097" s="123" t="str">
        <f t="shared" si="194"/>
        <v/>
      </c>
      <c r="E2097" s="124" t="str">
        <f t="shared" si="195"/>
        <v/>
      </c>
      <c r="F2097" s="124" t="str">
        <f t="shared" si="196"/>
        <v/>
      </c>
      <c r="G2097" s="125"/>
      <c r="H2097" s="124">
        <f t="shared" si="197"/>
        <v>0</v>
      </c>
    </row>
    <row r="2098" spans="2:8" ht="15" hidden="1" customHeight="1">
      <c r="B2098" s="126" t="str">
        <f t="shared" si="193"/>
        <v/>
      </c>
      <c r="C2098" s="127" t="str">
        <f t="shared" si="192"/>
        <v/>
      </c>
      <c r="D2098" s="123" t="str">
        <f t="shared" si="194"/>
        <v/>
      </c>
      <c r="E2098" s="124" t="str">
        <f t="shared" si="195"/>
        <v/>
      </c>
      <c r="F2098" s="124" t="str">
        <f t="shared" si="196"/>
        <v/>
      </c>
      <c r="G2098" s="125"/>
      <c r="H2098" s="124">
        <f t="shared" si="197"/>
        <v>0</v>
      </c>
    </row>
    <row r="2099" spans="2:8" ht="15" hidden="1" customHeight="1">
      <c r="B2099" s="126" t="str">
        <f t="shared" si="193"/>
        <v/>
      </c>
      <c r="C2099" s="127" t="str">
        <f t="shared" si="192"/>
        <v/>
      </c>
      <c r="D2099" s="123" t="str">
        <f t="shared" si="194"/>
        <v/>
      </c>
      <c r="E2099" s="124" t="str">
        <f t="shared" si="195"/>
        <v/>
      </c>
      <c r="F2099" s="124" t="str">
        <f t="shared" si="196"/>
        <v/>
      </c>
      <c r="G2099" s="125"/>
      <c r="H2099" s="124">
        <f t="shared" si="197"/>
        <v>0</v>
      </c>
    </row>
    <row r="2100" spans="2:8" ht="15" hidden="1" customHeight="1">
      <c r="B2100" s="126" t="str">
        <f t="shared" si="193"/>
        <v/>
      </c>
      <c r="C2100" s="127" t="str">
        <f t="shared" si="192"/>
        <v/>
      </c>
      <c r="D2100" s="123" t="str">
        <f t="shared" si="194"/>
        <v/>
      </c>
      <c r="E2100" s="124" t="str">
        <f t="shared" si="195"/>
        <v/>
      </c>
      <c r="F2100" s="124" t="str">
        <f t="shared" si="196"/>
        <v/>
      </c>
      <c r="G2100" s="125"/>
      <c r="H2100" s="124">
        <f t="shared" si="197"/>
        <v>0</v>
      </c>
    </row>
    <row r="2101" spans="2:8" ht="15" hidden="1" customHeight="1">
      <c r="B2101" s="126" t="str">
        <f t="shared" si="193"/>
        <v/>
      </c>
      <c r="C2101" s="127" t="str">
        <f t="shared" si="192"/>
        <v/>
      </c>
      <c r="D2101" s="123" t="str">
        <f t="shared" si="194"/>
        <v/>
      </c>
      <c r="E2101" s="124" t="str">
        <f t="shared" si="195"/>
        <v/>
      </c>
      <c r="F2101" s="124" t="str">
        <f t="shared" si="196"/>
        <v/>
      </c>
      <c r="G2101" s="125"/>
      <c r="H2101" s="124">
        <f t="shared" si="197"/>
        <v>0</v>
      </c>
    </row>
    <row r="2102" spans="2:8" ht="15" hidden="1" customHeight="1">
      <c r="B2102" s="126" t="str">
        <f t="shared" si="193"/>
        <v/>
      </c>
      <c r="C2102" s="127" t="str">
        <f t="shared" si="192"/>
        <v/>
      </c>
      <c r="D2102" s="123" t="str">
        <f t="shared" si="194"/>
        <v/>
      </c>
      <c r="E2102" s="124" t="str">
        <f t="shared" si="195"/>
        <v/>
      </c>
      <c r="F2102" s="124" t="str">
        <f t="shared" si="196"/>
        <v/>
      </c>
      <c r="G2102" s="125"/>
      <c r="H2102" s="124">
        <f t="shared" si="197"/>
        <v>0</v>
      </c>
    </row>
    <row r="2103" spans="2:8" ht="15" hidden="1" customHeight="1">
      <c r="B2103" s="126" t="str">
        <f t="shared" si="193"/>
        <v/>
      </c>
      <c r="C2103" s="127" t="str">
        <f t="shared" si="192"/>
        <v/>
      </c>
      <c r="D2103" s="123" t="str">
        <f t="shared" si="194"/>
        <v/>
      </c>
      <c r="E2103" s="124" t="str">
        <f t="shared" si="195"/>
        <v/>
      </c>
      <c r="F2103" s="124" t="str">
        <f t="shared" si="196"/>
        <v/>
      </c>
      <c r="G2103" s="125"/>
      <c r="H2103" s="124">
        <f t="shared" si="197"/>
        <v>0</v>
      </c>
    </row>
    <row r="2104" spans="2:8" ht="15" hidden="1" customHeight="1">
      <c r="B2104" s="130" t="str">
        <f>IF(B2103&lt;$D$16,IF(H2103&gt;0,B2103+1,""),"")</f>
        <v/>
      </c>
      <c r="C2104" s="131" t="str">
        <f t="shared" si="192"/>
        <v/>
      </c>
      <c r="D2104" s="132" t="str">
        <f>IF(C2104="","",IF($D$15+F2104&gt;H2103,ROUND(H2103+F2104,2),$D$15))</f>
        <v/>
      </c>
      <c r="E2104" s="133" t="str">
        <f>IF(C2104="","",D2104-F2104)</f>
        <v/>
      </c>
      <c r="F2104" s="133" t="str">
        <f>IF(C2104="","",ROUND(H2103*$D$9/payments_per_year,2))</f>
        <v/>
      </c>
      <c r="G2104" s="134"/>
      <c r="H2104" s="133">
        <f>IF(B2104="",0,ROUND(H2103-E2104-G2104,2))</f>
        <v>0</v>
      </c>
    </row>
  </sheetData>
  <mergeCells count="10">
    <mergeCell ref="B1:H1"/>
    <mergeCell ref="B5:D5"/>
    <mergeCell ref="B7:D7"/>
    <mergeCell ref="E7:H21"/>
    <mergeCell ref="B8:C8"/>
    <mergeCell ref="B9:C9"/>
    <mergeCell ref="B10:C10"/>
    <mergeCell ref="B11:C11"/>
    <mergeCell ref="B12:C12"/>
    <mergeCell ref="B14:D14"/>
  </mergeCells>
  <conditionalFormatting sqref="B25:G2104 A265:A504">
    <cfRule type="expression" dxfId="3" priority="1" stopIfTrue="1">
      <formula>IF($C25="",1,0)</formula>
    </cfRule>
    <cfRule type="expression" dxfId="2" priority="2" stopIfTrue="1">
      <formula>IF($H25&lt;=0,1,0)</formula>
    </cfRule>
  </conditionalFormatting>
  <conditionalFormatting sqref="H25:H2104">
    <cfRule type="expression" dxfId="1" priority="3" stopIfTrue="1">
      <formula>IF($C25="",1,0)</formula>
    </cfRule>
    <cfRule type="expression" dxfId="0" priority="4" stopIfTrue="1">
      <formula>IF($H25&lt;=0,1,0)</formula>
    </cfRule>
  </conditionalFormatting>
  <dataValidations count="4">
    <dataValidation type="decimal" allowBlank="1" showInputMessage="1" showErrorMessage="1" errorTitle="Number of Years" error="You must enter number of years from 1 to 40" promptTitle="Loan Period in Years" prompt="max 40 years " sqref="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46 IZ65546 SV65546 ACR65546 AMN65546 AWJ65546 BGF65546 BQB65546 BZX65546 CJT65546 CTP65546 DDL65546 DNH65546 DXD65546 EGZ65546 EQV65546 FAR65546 FKN65546 FUJ65546 GEF65546 GOB65546 GXX65546 HHT65546 HRP65546 IBL65546 ILH65546 IVD65546 JEZ65546 JOV65546 JYR65546 KIN65546 KSJ65546 LCF65546 LMB65546 LVX65546 MFT65546 MPP65546 MZL65546 NJH65546 NTD65546 OCZ65546 OMV65546 OWR65546 PGN65546 PQJ65546 QAF65546 QKB65546 QTX65546 RDT65546 RNP65546 RXL65546 SHH65546 SRD65546 TAZ65546 TKV65546 TUR65546 UEN65546 UOJ65546 UYF65546 VIB65546 VRX65546 WBT65546 WLP65546 WVL65546 D131082 IZ131082 SV131082 ACR131082 AMN131082 AWJ131082 BGF131082 BQB131082 BZX131082 CJT131082 CTP131082 DDL131082 DNH131082 DXD131082 EGZ131082 EQV131082 FAR131082 FKN131082 FUJ131082 GEF131082 GOB131082 GXX131082 HHT131082 HRP131082 IBL131082 ILH131082 IVD131082 JEZ131082 JOV131082 JYR131082 KIN131082 KSJ131082 LCF131082 LMB131082 LVX131082 MFT131082 MPP131082 MZL131082 NJH131082 NTD131082 OCZ131082 OMV131082 OWR131082 PGN131082 PQJ131082 QAF131082 QKB131082 QTX131082 RDT131082 RNP131082 RXL131082 SHH131082 SRD131082 TAZ131082 TKV131082 TUR131082 UEN131082 UOJ131082 UYF131082 VIB131082 VRX131082 WBT131082 WLP131082 WVL131082 D196618 IZ196618 SV196618 ACR196618 AMN196618 AWJ196618 BGF196618 BQB196618 BZX196618 CJT196618 CTP196618 DDL196618 DNH196618 DXD196618 EGZ196618 EQV196618 FAR196618 FKN196618 FUJ196618 GEF196618 GOB196618 GXX196618 HHT196618 HRP196618 IBL196618 ILH196618 IVD196618 JEZ196618 JOV196618 JYR196618 KIN196618 KSJ196618 LCF196618 LMB196618 LVX196618 MFT196618 MPP196618 MZL196618 NJH196618 NTD196618 OCZ196618 OMV196618 OWR196618 PGN196618 PQJ196618 QAF196618 QKB196618 QTX196618 RDT196618 RNP196618 RXL196618 SHH196618 SRD196618 TAZ196618 TKV196618 TUR196618 UEN196618 UOJ196618 UYF196618 VIB196618 VRX196618 WBT196618 WLP196618 WVL196618 D262154 IZ262154 SV262154 ACR262154 AMN262154 AWJ262154 BGF262154 BQB262154 BZX262154 CJT262154 CTP262154 DDL262154 DNH262154 DXD262154 EGZ262154 EQV262154 FAR262154 FKN262154 FUJ262154 GEF262154 GOB262154 GXX262154 HHT262154 HRP262154 IBL262154 ILH262154 IVD262154 JEZ262154 JOV262154 JYR262154 KIN262154 KSJ262154 LCF262154 LMB262154 LVX262154 MFT262154 MPP262154 MZL262154 NJH262154 NTD262154 OCZ262154 OMV262154 OWR262154 PGN262154 PQJ262154 QAF262154 QKB262154 QTX262154 RDT262154 RNP262154 RXL262154 SHH262154 SRD262154 TAZ262154 TKV262154 TUR262154 UEN262154 UOJ262154 UYF262154 VIB262154 VRX262154 WBT262154 WLP262154 WVL262154 D327690 IZ327690 SV327690 ACR327690 AMN327690 AWJ327690 BGF327690 BQB327690 BZX327690 CJT327690 CTP327690 DDL327690 DNH327690 DXD327690 EGZ327690 EQV327690 FAR327690 FKN327690 FUJ327690 GEF327690 GOB327690 GXX327690 HHT327690 HRP327690 IBL327690 ILH327690 IVD327690 JEZ327690 JOV327690 JYR327690 KIN327690 KSJ327690 LCF327690 LMB327690 LVX327690 MFT327690 MPP327690 MZL327690 NJH327690 NTD327690 OCZ327690 OMV327690 OWR327690 PGN327690 PQJ327690 QAF327690 QKB327690 QTX327690 RDT327690 RNP327690 RXL327690 SHH327690 SRD327690 TAZ327690 TKV327690 TUR327690 UEN327690 UOJ327690 UYF327690 VIB327690 VRX327690 WBT327690 WLP327690 WVL327690 D393226 IZ393226 SV393226 ACR393226 AMN393226 AWJ393226 BGF393226 BQB393226 BZX393226 CJT393226 CTP393226 DDL393226 DNH393226 DXD393226 EGZ393226 EQV393226 FAR393226 FKN393226 FUJ393226 GEF393226 GOB393226 GXX393226 HHT393226 HRP393226 IBL393226 ILH393226 IVD393226 JEZ393226 JOV393226 JYR393226 KIN393226 KSJ393226 LCF393226 LMB393226 LVX393226 MFT393226 MPP393226 MZL393226 NJH393226 NTD393226 OCZ393226 OMV393226 OWR393226 PGN393226 PQJ393226 QAF393226 QKB393226 QTX393226 RDT393226 RNP393226 RXL393226 SHH393226 SRD393226 TAZ393226 TKV393226 TUR393226 UEN393226 UOJ393226 UYF393226 VIB393226 VRX393226 WBT393226 WLP393226 WVL393226 D458762 IZ458762 SV458762 ACR458762 AMN458762 AWJ458762 BGF458762 BQB458762 BZX458762 CJT458762 CTP458762 DDL458762 DNH458762 DXD458762 EGZ458762 EQV458762 FAR458762 FKN458762 FUJ458762 GEF458762 GOB458762 GXX458762 HHT458762 HRP458762 IBL458762 ILH458762 IVD458762 JEZ458762 JOV458762 JYR458762 KIN458762 KSJ458762 LCF458762 LMB458762 LVX458762 MFT458762 MPP458762 MZL458762 NJH458762 NTD458762 OCZ458762 OMV458762 OWR458762 PGN458762 PQJ458762 QAF458762 QKB458762 QTX458762 RDT458762 RNP458762 RXL458762 SHH458762 SRD458762 TAZ458762 TKV458762 TUR458762 UEN458762 UOJ458762 UYF458762 VIB458762 VRX458762 WBT458762 WLP458762 WVL458762 D524298 IZ524298 SV524298 ACR524298 AMN524298 AWJ524298 BGF524298 BQB524298 BZX524298 CJT524298 CTP524298 DDL524298 DNH524298 DXD524298 EGZ524298 EQV524298 FAR524298 FKN524298 FUJ524298 GEF524298 GOB524298 GXX524298 HHT524298 HRP524298 IBL524298 ILH524298 IVD524298 JEZ524298 JOV524298 JYR524298 KIN524298 KSJ524298 LCF524298 LMB524298 LVX524298 MFT524298 MPP524298 MZL524298 NJH524298 NTD524298 OCZ524298 OMV524298 OWR524298 PGN524298 PQJ524298 QAF524298 QKB524298 QTX524298 RDT524298 RNP524298 RXL524298 SHH524298 SRD524298 TAZ524298 TKV524298 TUR524298 UEN524298 UOJ524298 UYF524298 VIB524298 VRX524298 WBT524298 WLP524298 WVL524298 D589834 IZ589834 SV589834 ACR589834 AMN589834 AWJ589834 BGF589834 BQB589834 BZX589834 CJT589834 CTP589834 DDL589834 DNH589834 DXD589834 EGZ589834 EQV589834 FAR589834 FKN589834 FUJ589834 GEF589834 GOB589834 GXX589834 HHT589834 HRP589834 IBL589834 ILH589834 IVD589834 JEZ589834 JOV589834 JYR589834 KIN589834 KSJ589834 LCF589834 LMB589834 LVX589834 MFT589834 MPP589834 MZL589834 NJH589834 NTD589834 OCZ589834 OMV589834 OWR589834 PGN589834 PQJ589834 QAF589834 QKB589834 QTX589834 RDT589834 RNP589834 RXL589834 SHH589834 SRD589834 TAZ589834 TKV589834 TUR589834 UEN589834 UOJ589834 UYF589834 VIB589834 VRX589834 WBT589834 WLP589834 WVL589834 D655370 IZ655370 SV655370 ACR655370 AMN655370 AWJ655370 BGF655370 BQB655370 BZX655370 CJT655370 CTP655370 DDL655370 DNH655370 DXD655370 EGZ655370 EQV655370 FAR655370 FKN655370 FUJ655370 GEF655370 GOB655370 GXX655370 HHT655370 HRP655370 IBL655370 ILH655370 IVD655370 JEZ655370 JOV655370 JYR655370 KIN655370 KSJ655370 LCF655370 LMB655370 LVX655370 MFT655370 MPP655370 MZL655370 NJH655370 NTD655370 OCZ655370 OMV655370 OWR655370 PGN655370 PQJ655370 QAF655370 QKB655370 QTX655370 RDT655370 RNP655370 RXL655370 SHH655370 SRD655370 TAZ655370 TKV655370 TUR655370 UEN655370 UOJ655370 UYF655370 VIB655370 VRX655370 WBT655370 WLP655370 WVL655370 D720906 IZ720906 SV720906 ACR720906 AMN720906 AWJ720906 BGF720906 BQB720906 BZX720906 CJT720906 CTP720906 DDL720906 DNH720906 DXD720906 EGZ720906 EQV720906 FAR720906 FKN720906 FUJ720906 GEF720906 GOB720906 GXX720906 HHT720906 HRP720906 IBL720906 ILH720906 IVD720906 JEZ720906 JOV720906 JYR720906 KIN720906 KSJ720906 LCF720906 LMB720906 LVX720906 MFT720906 MPP720906 MZL720906 NJH720906 NTD720906 OCZ720906 OMV720906 OWR720906 PGN720906 PQJ720906 QAF720906 QKB720906 QTX720906 RDT720906 RNP720906 RXL720906 SHH720906 SRD720906 TAZ720906 TKV720906 TUR720906 UEN720906 UOJ720906 UYF720906 VIB720906 VRX720906 WBT720906 WLP720906 WVL720906 D786442 IZ786442 SV786442 ACR786442 AMN786442 AWJ786442 BGF786442 BQB786442 BZX786442 CJT786442 CTP786442 DDL786442 DNH786442 DXD786442 EGZ786442 EQV786442 FAR786442 FKN786442 FUJ786442 GEF786442 GOB786442 GXX786442 HHT786442 HRP786442 IBL786442 ILH786442 IVD786442 JEZ786442 JOV786442 JYR786442 KIN786442 KSJ786442 LCF786442 LMB786442 LVX786442 MFT786442 MPP786442 MZL786442 NJH786442 NTD786442 OCZ786442 OMV786442 OWR786442 PGN786442 PQJ786442 QAF786442 QKB786442 QTX786442 RDT786442 RNP786442 RXL786442 SHH786442 SRD786442 TAZ786442 TKV786442 TUR786442 UEN786442 UOJ786442 UYF786442 VIB786442 VRX786442 WBT786442 WLP786442 WVL786442 D851978 IZ851978 SV851978 ACR851978 AMN851978 AWJ851978 BGF851978 BQB851978 BZX851978 CJT851978 CTP851978 DDL851978 DNH851978 DXD851978 EGZ851978 EQV851978 FAR851978 FKN851978 FUJ851978 GEF851978 GOB851978 GXX851978 HHT851978 HRP851978 IBL851978 ILH851978 IVD851978 JEZ851978 JOV851978 JYR851978 KIN851978 KSJ851978 LCF851978 LMB851978 LVX851978 MFT851978 MPP851978 MZL851978 NJH851978 NTD851978 OCZ851978 OMV851978 OWR851978 PGN851978 PQJ851978 QAF851978 QKB851978 QTX851978 RDT851978 RNP851978 RXL851978 SHH851978 SRD851978 TAZ851978 TKV851978 TUR851978 UEN851978 UOJ851978 UYF851978 VIB851978 VRX851978 WBT851978 WLP851978 WVL851978 D917514 IZ917514 SV917514 ACR917514 AMN917514 AWJ917514 BGF917514 BQB917514 BZX917514 CJT917514 CTP917514 DDL917514 DNH917514 DXD917514 EGZ917514 EQV917514 FAR917514 FKN917514 FUJ917514 GEF917514 GOB917514 GXX917514 HHT917514 HRP917514 IBL917514 ILH917514 IVD917514 JEZ917514 JOV917514 JYR917514 KIN917514 KSJ917514 LCF917514 LMB917514 LVX917514 MFT917514 MPP917514 MZL917514 NJH917514 NTD917514 OCZ917514 OMV917514 OWR917514 PGN917514 PQJ917514 QAF917514 QKB917514 QTX917514 RDT917514 RNP917514 RXL917514 SHH917514 SRD917514 TAZ917514 TKV917514 TUR917514 UEN917514 UOJ917514 UYF917514 VIB917514 VRX917514 WBT917514 WLP917514 WVL917514 D983050 IZ983050 SV983050 ACR983050 AMN983050 AWJ983050 BGF983050 BQB983050 BZX983050 CJT983050 CTP983050 DDL983050 DNH983050 DXD983050 EGZ983050 EQV983050 FAR983050 FKN983050 FUJ983050 GEF983050 GOB983050 GXX983050 HHT983050 HRP983050 IBL983050 ILH983050 IVD983050 JEZ983050 JOV983050 JYR983050 KIN983050 KSJ983050 LCF983050 LMB983050 LVX983050 MFT983050 MPP983050 MZL983050 NJH983050 NTD983050 OCZ983050 OMV983050 OWR983050 PGN983050 PQJ983050 QAF983050 QKB983050 QTX983050 RDT983050 RNP983050 RXL983050 SHH983050 SRD983050 TAZ983050 TKV983050 TUR983050 UEN983050 UOJ983050 UYF983050 VIB983050 VRX983050 WBT983050 WLP983050 WVL983050">
      <formula1>0</formula1>
      <formula2>40</formula2>
    </dataValidation>
    <dataValidation type="list" allowBlank="1" showInputMessage="1" showErrorMessage="1"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formula1>$J$10:$J$15</formula1>
    </dataValidation>
    <dataValidation operator="greaterThan" allowBlank="1" showInputMessage="1" showErrorMessage="1"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dataValidation type="date" operator="greaterThan" allowBlank="1" showInputMessage="1" showErrorMessage="1" sqref="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formula1>1</formula1>
    </dataValidation>
  </dataValidations>
  <hyperlinks>
    <hyperlink ref="B5:D5" r:id="rId1" tooltip="Templates by Excely.com" display="Excel Template by Excely.com"/>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8"/>
  <sheetViews>
    <sheetView zoomScale="70" zoomScaleNormal="70" workbookViewId="0">
      <selection activeCell="K4" sqref="K4"/>
    </sheetView>
  </sheetViews>
  <sheetFormatPr defaultRowHeight="15"/>
  <cols>
    <col min="1" max="1" width="27.5703125" bestFit="1" customWidth="1"/>
    <col min="2" max="3" width="14.5703125" customWidth="1"/>
    <col min="4" max="4" width="27.5703125" bestFit="1" customWidth="1"/>
    <col min="5" max="6" width="14.5703125" customWidth="1"/>
    <col min="7" max="7" width="27.5703125" bestFit="1" customWidth="1"/>
    <col min="8" max="9" width="14.5703125" customWidth="1"/>
    <col min="10" max="10" width="27.5703125" bestFit="1" customWidth="1"/>
    <col min="11" max="12" width="14.5703125" customWidth="1"/>
    <col min="13" max="13" width="27.5703125" bestFit="1" customWidth="1"/>
    <col min="14" max="15" width="14.5703125" customWidth="1"/>
    <col min="16" max="16" width="27.5703125" customWidth="1"/>
    <col min="17" max="18" width="14.5703125" customWidth="1"/>
  </cols>
  <sheetData>
    <row r="1" spans="1:18" ht="22.5" customHeight="1">
      <c r="A1" s="16" t="s">
        <v>16</v>
      </c>
      <c r="B1" s="152"/>
      <c r="C1" s="153"/>
    </row>
    <row r="2" spans="1:18">
      <c r="L2" s="26"/>
    </row>
    <row r="3" spans="1:18" ht="20.25" customHeight="1">
      <c r="A3" s="16" t="s">
        <v>7</v>
      </c>
      <c r="B3" s="158" t="str">
        <f>'Data Capture Manual'!B7</f>
        <v>Glenn Brooks</v>
      </c>
      <c r="C3" s="159"/>
      <c r="D3" s="16" t="s">
        <v>7</v>
      </c>
      <c r="E3" s="158">
        <f>'Data Capture Manual'!C7</f>
        <v>0</v>
      </c>
      <c r="F3" s="159"/>
      <c r="G3" s="16" t="s">
        <v>7</v>
      </c>
      <c r="H3" s="158">
        <f>'Data Capture Manual'!D7</f>
        <v>0</v>
      </c>
      <c r="I3" s="159"/>
      <c r="J3" s="16" t="s">
        <v>7</v>
      </c>
      <c r="K3" s="160">
        <f>'Data Capture Manual'!E7</f>
        <v>0</v>
      </c>
      <c r="L3" s="159"/>
      <c r="M3" s="16" t="s">
        <v>7</v>
      </c>
      <c r="N3" s="158" t="s">
        <v>12</v>
      </c>
      <c r="O3" s="159"/>
      <c r="P3" s="16" t="s">
        <v>7</v>
      </c>
      <c r="Q3" s="158" t="s">
        <v>12</v>
      </c>
      <c r="R3" s="159"/>
    </row>
    <row r="4" spans="1:18" ht="20.25" customHeight="1"/>
    <row r="5" spans="1:18" ht="20.25" customHeight="1">
      <c r="A5" t="s">
        <v>8</v>
      </c>
      <c r="B5" s="20" t="s">
        <v>4</v>
      </c>
      <c r="C5" s="21" t="s">
        <v>9</v>
      </c>
      <c r="D5" t="s">
        <v>8</v>
      </c>
      <c r="E5" s="20" t="s">
        <v>4</v>
      </c>
      <c r="F5" s="21" t="s">
        <v>9</v>
      </c>
      <c r="G5" t="s">
        <v>8</v>
      </c>
      <c r="H5" s="20" t="s">
        <v>4</v>
      </c>
      <c r="I5" s="21" t="s">
        <v>9</v>
      </c>
      <c r="J5" t="s">
        <v>8</v>
      </c>
      <c r="K5" s="20" t="s">
        <v>4</v>
      </c>
      <c r="L5" s="21" t="s">
        <v>9</v>
      </c>
      <c r="M5" t="s">
        <v>8</v>
      </c>
      <c r="N5" s="20" t="s">
        <v>4</v>
      </c>
      <c r="O5" s="21" t="s">
        <v>9</v>
      </c>
      <c r="P5" t="s">
        <v>8</v>
      </c>
      <c r="Q5" s="20" t="s">
        <v>4</v>
      </c>
      <c r="R5" s="21" t="s">
        <v>9</v>
      </c>
    </row>
    <row r="6" spans="1:18" ht="20.25" customHeight="1">
      <c r="B6" s="28"/>
      <c r="C6" s="25"/>
      <c r="E6" s="28"/>
      <c r="F6" s="25"/>
      <c r="H6" s="24"/>
      <c r="I6" s="25"/>
      <c r="K6" s="24"/>
      <c r="L6" s="25"/>
      <c r="N6" s="24"/>
      <c r="O6" s="25"/>
      <c r="Q6" s="24"/>
      <c r="R6" s="25"/>
    </row>
    <row r="7" spans="1:18" ht="20.25" customHeight="1">
      <c r="B7" s="24"/>
      <c r="C7" s="25"/>
      <c r="E7" s="24"/>
      <c r="F7" s="25"/>
      <c r="H7" s="24"/>
      <c r="I7" s="25"/>
      <c r="K7" s="24"/>
      <c r="L7" s="25"/>
      <c r="N7" s="24"/>
      <c r="O7" s="25"/>
      <c r="Q7" s="24"/>
      <c r="R7" s="25"/>
    </row>
    <row r="8" spans="1:18" ht="20.25" customHeight="1">
      <c r="B8" s="24"/>
      <c r="C8" s="25"/>
      <c r="E8" s="24"/>
      <c r="F8" s="25"/>
      <c r="H8" s="24"/>
      <c r="I8" s="25"/>
      <c r="K8" s="24"/>
      <c r="L8" s="25"/>
      <c r="N8" s="24"/>
      <c r="O8" s="25"/>
      <c r="Q8" s="24"/>
      <c r="R8" s="25"/>
    </row>
    <row r="9" spans="1:18" ht="20.25" customHeight="1">
      <c r="B9" s="24"/>
      <c r="C9" s="25"/>
      <c r="E9" s="24"/>
      <c r="F9" s="25"/>
      <c r="H9" s="24"/>
      <c r="I9" s="25"/>
      <c r="K9" s="24"/>
      <c r="L9" s="25"/>
      <c r="N9" s="24"/>
      <c r="O9" s="25"/>
      <c r="Q9" s="24"/>
      <c r="R9" s="25"/>
    </row>
    <row r="10" spans="1:18" ht="20.25" customHeight="1">
      <c r="B10" s="24"/>
      <c r="C10" s="25"/>
      <c r="E10" s="24"/>
      <c r="F10" s="25"/>
      <c r="H10" s="24"/>
      <c r="I10" s="25"/>
      <c r="K10" s="24"/>
      <c r="L10" s="25"/>
      <c r="N10" s="24"/>
      <c r="O10" s="25"/>
      <c r="Q10" s="24"/>
      <c r="R10" s="25"/>
    </row>
    <row r="11" spans="1:18" ht="20.25" customHeight="1">
      <c r="B11" s="24"/>
      <c r="C11" s="25"/>
      <c r="E11" s="24"/>
      <c r="F11" s="25"/>
      <c r="H11" s="24"/>
      <c r="I11" s="25"/>
      <c r="K11" s="24"/>
      <c r="L11" s="25"/>
      <c r="N11" s="24"/>
      <c r="O11" s="25"/>
      <c r="Q11" s="24"/>
      <c r="R11" s="25"/>
    </row>
    <row r="12" spans="1:18" ht="20.25" customHeight="1">
      <c r="B12" s="24"/>
      <c r="C12" s="25"/>
      <c r="E12" s="24"/>
      <c r="F12" s="25"/>
      <c r="H12" s="24"/>
      <c r="I12" s="25"/>
      <c r="K12" s="24"/>
      <c r="L12" s="25"/>
      <c r="N12" s="24"/>
      <c r="O12" s="25"/>
      <c r="Q12" s="24"/>
      <c r="R12" s="25"/>
    </row>
    <row r="13" spans="1:18" ht="20.25" customHeight="1">
      <c r="B13" s="24"/>
      <c r="C13" s="25"/>
      <c r="E13" s="24"/>
      <c r="F13" s="25"/>
      <c r="H13" s="24"/>
      <c r="I13" s="25"/>
      <c r="K13" s="24"/>
      <c r="L13" s="25"/>
      <c r="N13" s="24"/>
      <c r="O13" s="25"/>
      <c r="Q13" s="24"/>
      <c r="R13" s="25"/>
    </row>
    <row r="14" spans="1:18" ht="20.25" customHeight="1">
      <c r="B14" s="24"/>
      <c r="C14" s="25"/>
      <c r="E14" s="24"/>
      <c r="F14" s="25"/>
      <c r="H14" s="24"/>
      <c r="I14" s="25"/>
      <c r="K14" s="24"/>
      <c r="L14" s="25"/>
      <c r="N14" s="24"/>
      <c r="O14" s="25"/>
      <c r="Q14" s="24"/>
      <c r="R14" s="25"/>
    </row>
    <row r="15" spans="1:18" ht="20.25" customHeight="1">
      <c r="B15" s="24"/>
      <c r="C15" s="25"/>
      <c r="E15" s="24"/>
      <c r="F15" s="25"/>
      <c r="H15" s="24"/>
      <c r="I15" s="25"/>
      <c r="K15" s="24"/>
      <c r="L15" s="25"/>
      <c r="N15" s="24"/>
      <c r="O15" s="25"/>
      <c r="Q15" s="24"/>
      <c r="R15" s="25"/>
    </row>
    <row r="16" spans="1:18" ht="20.25" customHeight="1">
      <c r="B16" s="24"/>
      <c r="C16" s="25"/>
      <c r="E16" s="24"/>
      <c r="F16" s="25"/>
      <c r="H16" s="24"/>
      <c r="I16" s="25"/>
      <c r="K16" s="24"/>
      <c r="L16" s="25"/>
      <c r="N16" s="24"/>
      <c r="O16" s="25"/>
      <c r="Q16" s="24"/>
      <c r="R16" s="25"/>
    </row>
    <row r="17" spans="2:18" ht="20.25" customHeight="1">
      <c r="B17" s="24"/>
      <c r="C17" s="25"/>
      <c r="E17" s="24"/>
      <c r="F17" s="25"/>
      <c r="H17" s="24"/>
      <c r="I17" s="25"/>
      <c r="K17" s="24"/>
      <c r="L17" s="25"/>
      <c r="N17" s="24"/>
      <c r="O17" s="25"/>
      <c r="Q17" s="24"/>
      <c r="R17" s="25"/>
    </row>
    <row r="18" spans="2:18" ht="20.25" customHeight="1">
      <c r="B18" s="24"/>
      <c r="C18" s="25"/>
      <c r="E18" s="24"/>
      <c r="F18" s="25"/>
      <c r="H18" s="24"/>
      <c r="I18" s="25"/>
      <c r="K18" s="24"/>
      <c r="L18" s="25"/>
      <c r="N18" s="24"/>
      <c r="O18" s="25"/>
      <c r="Q18" s="24"/>
      <c r="R18" s="25"/>
    </row>
    <row r="19" spans="2:18" ht="20.25" customHeight="1">
      <c r="B19" s="24"/>
      <c r="C19" s="25"/>
      <c r="E19" s="24"/>
      <c r="F19" s="25"/>
      <c r="H19" s="24"/>
      <c r="I19" s="25"/>
      <c r="K19" s="24"/>
      <c r="L19" s="25"/>
      <c r="N19" s="24"/>
      <c r="O19" s="25"/>
      <c r="Q19" s="24"/>
      <c r="R19" s="25"/>
    </row>
    <row r="20" spans="2:18" ht="20.25" customHeight="1">
      <c r="B20" s="24"/>
      <c r="C20" s="25"/>
      <c r="E20" s="24"/>
      <c r="F20" s="25"/>
      <c r="H20" s="24"/>
      <c r="I20" s="25"/>
      <c r="K20" s="24"/>
      <c r="L20" s="25"/>
      <c r="N20" s="24"/>
      <c r="O20" s="25"/>
      <c r="Q20" s="24"/>
      <c r="R20" s="25"/>
    </row>
    <row r="21" spans="2:18" ht="20.25" customHeight="1">
      <c r="B21" s="24"/>
      <c r="C21" s="25"/>
      <c r="E21" s="24"/>
      <c r="F21" s="25"/>
      <c r="H21" s="24"/>
      <c r="I21" s="25"/>
      <c r="K21" s="24"/>
      <c r="L21" s="25"/>
      <c r="N21" s="24"/>
      <c r="O21" s="25"/>
      <c r="Q21" s="24"/>
      <c r="R21" s="25"/>
    </row>
    <row r="22" spans="2:18" ht="20.25" customHeight="1">
      <c r="B22" s="24"/>
      <c r="C22" s="25"/>
      <c r="E22" s="24"/>
      <c r="F22" s="25"/>
      <c r="H22" s="24"/>
      <c r="I22" s="25"/>
      <c r="K22" s="24"/>
      <c r="L22" s="25"/>
      <c r="N22" s="24"/>
      <c r="O22" s="25"/>
      <c r="Q22" s="24"/>
      <c r="R22" s="25"/>
    </row>
    <row r="23" spans="2:18" ht="20.25" customHeight="1">
      <c r="B23" s="24"/>
      <c r="C23" s="25"/>
      <c r="E23" s="24"/>
      <c r="F23" s="25"/>
      <c r="H23" s="24"/>
      <c r="I23" s="25"/>
      <c r="K23" s="24"/>
      <c r="L23" s="25"/>
      <c r="N23" s="24"/>
      <c r="O23" s="25"/>
      <c r="Q23" s="24"/>
      <c r="R23" s="25"/>
    </row>
    <row r="24" spans="2:18" ht="20.25" customHeight="1">
      <c r="B24" s="24"/>
      <c r="C24" s="25"/>
      <c r="E24" s="24"/>
      <c r="F24" s="25"/>
      <c r="H24" s="24"/>
      <c r="I24" s="25"/>
      <c r="K24" s="24"/>
      <c r="L24" s="25"/>
      <c r="N24" s="24"/>
      <c r="O24" s="25"/>
      <c r="Q24" s="24"/>
      <c r="R24" s="25"/>
    </row>
    <row r="25" spans="2:18" ht="20.25" customHeight="1">
      <c r="B25" s="24"/>
      <c r="C25" s="25"/>
      <c r="E25" s="24"/>
      <c r="F25" s="25"/>
      <c r="H25" s="24"/>
      <c r="I25" s="25"/>
      <c r="K25" s="24"/>
      <c r="L25" s="25"/>
      <c r="N25" s="24"/>
      <c r="O25" s="25"/>
      <c r="Q25" s="24"/>
      <c r="R25" s="25"/>
    </row>
    <row r="26" spans="2:18" ht="20.25" customHeight="1">
      <c r="B26" s="24"/>
      <c r="C26" s="25"/>
      <c r="E26" s="24"/>
      <c r="F26" s="25"/>
      <c r="H26" s="24"/>
      <c r="I26" s="25"/>
      <c r="K26" s="24"/>
      <c r="L26" s="25"/>
      <c r="N26" s="24"/>
      <c r="O26" s="25"/>
      <c r="Q26" s="24"/>
      <c r="R26" s="25"/>
    </row>
    <row r="27" spans="2:18" ht="20.25" customHeight="1">
      <c r="B27" s="24"/>
      <c r="C27" s="25"/>
      <c r="E27" s="24"/>
      <c r="F27" s="25"/>
      <c r="H27" s="24"/>
      <c r="I27" s="25"/>
      <c r="K27" s="24"/>
      <c r="L27" s="25"/>
      <c r="N27" s="24"/>
      <c r="O27" s="25"/>
      <c r="Q27" s="24"/>
      <c r="R27" s="25"/>
    </row>
    <row r="28" spans="2:18" ht="20.25" customHeight="1">
      <c r="B28" s="24"/>
      <c r="C28" s="25"/>
      <c r="E28" s="24"/>
      <c r="F28" s="25"/>
      <c r="H28" s="24"/>
      <c r="I28" s="25"/>
      <c r="K28" s="24"/>
      <c r="L28" s="25"/>
      <c r="N28" s="24"/>
      <c r="O28" s="25"/>
      <c r="Q28" s="24"/>
      <c r="R28" s="25"/>
    </row>
    <row r="29" spans="2:18" ht="20.25" customHeight="1">
      <c r="B29" s="24"/>
      <c r="C29" s="25"/>
      <c r="E29" s="24"/>
      <c r="F29" s="25"/>
      <c r="H29" s="24"/>
      <c r="I29" s="25"/>
      <c r="K29" s="24"/>
      <c r="L29" s="25"/>
      <c r="N29" s="24"/>
      <c r="O29" s="25"/>
      <c r="Q29" s="24"/>
      <c r="R29" s="25"/>
    </row>
    <row r="30" spans="2:18" ht="20.25" customHeight="1">
      <c r="C30" s="17"/>
      <c r="F30" s="17"/>
      <c r="I30" s="17"/>
      <c r="L30" s="17"/>
      <c r="O30" s="17"/>
      <c r="R30" s="17"/>
    </row>
    <row r="31" spans="2:18" ht="20.25" customHeight="1">
      <c r="B31" s="16" t="s">
        <v>10</v>
      </c>
      <c r="C31" s="19">
        <f>SUM(C6:C29)</f>
        <v>0</v>
      </c>
      <c r="E31" s="16" t="s">
        <v>10</v>
      </c>
      <c r="F31" s="19">
        <f>SUM(F6:F29)</f>
        <v>0</v>
      </c>
      <c r="H31" s="16" t="s">
        <v>10</v>
      </c>
      <c r="I31" s="19">
        <f>SUM(I6:I29)</f>
        <v>0</v>
      </c>
      <c r="K31" s="16" t="s">
        <v>10</v>
      </c>
      <c r="L31" s="19">
        <f>SUM(L6:L29)</f>
        <v>0</v>
      </c>
      <c r="N31" s="16" t="s">
        <v>10</v>
      </c>
      <c r="O31" s="19">
        <f>SUM(O6:O29)</f>
        <v>0</v>
      </c>
      <c r="Q31" s="16" t="s">
        <v>10</v>
      </c>
      <c r="R31" s="19">
        <f>SUM(R6:R29)</f>
        <v>0</v>
      </c>
    </row>
    <row r="32" spans="2:18" ht="20.25" customHeight="1"/>
    <row r="35" spans="1:11" ht="18.75" customHeight="1">
      <c r="B35" s="156" t="s">
        <v>13</v>
      </c>
      <c r="C35" s="156"/>
    </row>
    <row r="36" spans="1:11" ht="18.75" customHeight="1"/>
    <row r="37" spans="1:11" ht="18.75" customHeight="1"/>
    <row r="38" spans="1:11" ht="23.25" customHeight="1">
      <c r="A38" s="16" t="s">
        <v>7</v>
      </c>
      <c r="B38" s="154" t="str">
        <f>B3</f>
        <v>Glenn Brooks</v>
      </c>
      <c r="C38" s="154"/>
      <c r="D38" s="23">
        <f>E3</f>
        <v>0</v>
      </c>
      <c r="E38" s="154">
        <f>H3</f>
        <v>0</v>
      </c>
      <c r="F38" s="154"/>
      <c r="G38" s="23">
        <f>K3</f>
        <v>0</v>
      </c>
      <c r="H38" s="154" t="str">
        <f>N3</f>
        <v>N/A</v>
      </c>
      <c r="I38" s="154"/>
      <c r="J38" s="23" t="str">
        <f>Q3</f>
        <v>N/A</v>
      </c>
      <c r="K38" s="18"/>
    </row>
    <row r="39" spans="1:11" ht="23.25" customHeight="1">
      <c r="A39" s="16" t="s">
        <v>11</v>
      </c>
      <c r="B39" s="157" t="e">
        <f>C31/(C31+F31+I31+L31+O31+R31)</f>
        <v>#DIV/0!</v>
      </c>
      <c r="C39" s="157"/>
      <c r="D39" s="22" t="e">
        <f>F31/(C31+F31+I31+L31+O31+R31)</f>
        <v>#DIV/0!</v>
      </c>
      <c r="E39" s="157" t="e">
        <f>I31/(C31+F31+I31+L31+O31+R31)</f>
        <v>#DIV/0!</v>
      </c>
      <c r="F39" s="157"/>
      <c r="G39" s="22" t="e">
        <f>L31/(C31+F31+I31+L31+O31+R31)</f>
        <v>#DIV/0!</v>
      </c>
      <c r="H39" s="157" t="e">
        <f>O31/(C31+F31+I31+L31+O31+R31)</f>
        <v>#DIV/0!</v>
      </c>
      <c r="I39" s="157"/>
      <c r="J39" s="22" t="e">
        <f>R31/(C31+F31+I31+L31+O31+R31)</f>
        <v>#DIV/0!</v>
      </c>
    </row>
    <row r="40" spans="1:11" ht="23.25" customHeight="1"/>
    <row r="41" spans="1:11" ht="23.25" customHeight="1"/>
    <row r="42" spans="1:11" ht="23.25" customHeight="1">
      <c r="B42" s="156" t="s">
        <v>14</v>
      </c>
      <c r="C42" s="156"/>
      <c r="D42" s="27"/>
    </row>
    <row r="43" spans="1:11" ht="23.25" customHeight="1"/>
    <row r="44" spans="1:11" ht="23.25" customHeight="1">
      <c r="A44" s="16" t="s">
        <v>7</v>
      </c>
      <c r="B44" s="154" t="str">
        <f>B3</f>
        <v>Glenn Brooks</v>
      </c>
      <c r="C44" s="154"/>
      <c r="D44" s="23">
        <f>E3</f>
        <v>0</v>
      </c>
      <c r="E44" s="154">
        <f>H3</f>
        <v>0</v>
      </c>
      <c r="F44" s="154"/>
      <c r="G44" s="23">
        <f>K3</f>
        <v>0</v>
      </c>
      <c r="H44" s="154" t="str">
        <f>N3</f>
        <v>N/A</v>
      </c>
      <c r="I44" s="154"/>
      <c r="J44" s="23" t="str">
        <f>Q3</f>
        <v>N/A</v>
      </c>
    </row>
    <row r="45" spans="1:11" ht="23.25" customHeight="1">
      <c r="A45" s="16" t="s">
        <v>15</v>
      </c>
      <c r="B45" s="155" t="e">
        <f>B39*D42</f>
        <v>#DIV/0!</v>
      </c>
      <c r="C45" s="155"/>
      <c r="D45" s="29" t="e">
        <f>D42*D39</f>
        <v>#DIV/0!</v>
      </c>
      <c r="E45" s="155" t="e">
        <f>E39*D42</f>
        <v>#DIV/0!</v>
      </c>
      <c r="F45" s="155"/>
      <c r="G45" s="29" t="e">
        <f>G39*D42</f>
        <v>#DIV/0!</v>
      </c>
      <c r="H45" s="155" t="e">
        <f>H39*D42</f>
        <v>#DIV/0!</v>
      </c>
      <c r="I45" s="155"/>
      <c r="J45" s="29" t="e">
        <f>J39*D42</f>
        <v>#DIV/0!</v>
      </c>
    </row>
    <row r="48" spans="1:11">
      <c r="A48" t="s">
        <v>17</v>
      </c>
    </row>
  </sheetData>
  <mergeCells count="21">
    <mergeCell ref="Q3:R3"/>
    <mergeCell ref="B3:C3"/>
    <mergeCell ref="E3:F3"/>
    <mergeCell ref="H3:I3"/>
    <mergeCell ref="K3:L3"/>
    <mergeCell ref="N3:O3"/>
    <mergeCell ref="B1:C1"/>
    <mergeCell ref="H44:I44"/>
    <mergeCell ref="H45:I45"/>
    <mergeCell ref="B42:C42"/>
    <mergeCell ref="B35:C35"/>
    <mergeCell ref="B44:C44"/>
    <mergeCell ref="B45:C45"/>
    <mergeCell ref="E44:F44"/>
    <mergeCell ref="E45:F45"/>
    <mergeCell ref="B38:C38"/>
    <mergeCell ref="E38:F38"/>
    <mergeCell ref="H38:I38"/>
    <mergeCell ref="B39:C39"/>
    <mergeCell ref="E39:F39"/>
    <mergeCell ref="H39:I39"/>
  </mergeCells>
  <pageMargins left="0.7" right="0.7" top="0.75" bottom="0.75" header="0.3" footer="0.3"/>
  <pageSetup paperSize="9" scale="3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Data Capture Accounts</vt:lpstr>
      <vt:lpstr>Data Capture Manual</vt:lpstr>
      <vt:lpstr>Valuation</vt:lpstr>
      <vt:lpstr>loan calcs</vt:lpstr>
      <vt:lpstr>Fund Split</vt:lpstr>
      <vt:lpstr>payments_per_year</vt:lpstr>
      <vt:lpstr>start_date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Toni Ross</dc:creator>
  <cp:lastModifiedBy>Stacy</cp:lastModifiedBy>
  <cp:lastPrinted>2014-06-19T11:02:07Z</cp:lastPrinted>
  <dcterms:created xsi:type="dcterms:W3CDTF">2014-05-02T11:43:11Z</dcterms:created>
  <dcterms:modified xsi:type="dcterms:W3CDTF">2018-01-29T14:17:33Z</dcterms:modified>
</cp:coreProperties>
</file>