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R\Roseland Securities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15" i="3" l="1"/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<sst xmlns="http://schemas.openxmlformats.org/spreadsheetml/2006/main" count="139" uniqueCount="82">
  <si>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</si>
  <si>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</si>
  <si>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</si>
  <si>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</si>
  <si>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</si>
  <si>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</si>
  <si>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</si>
  <si>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</si>
  <si>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</si>
  <si>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</si>
  <si>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</si>
  <si>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</si>
  <si>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</si>
  <si>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</si>
  <si>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</si>
  <si>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</si>
  <si>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</si>
  <si>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</si>
  <si>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</si>
  <si>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</si>
  <si>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</si>
  <si>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</si>
  <si>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</si>
  <si>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</si>
  <si>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</si>
  <si>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</si>
  <si>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</si>
  <si>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</si>
  <si>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</si>
  <si>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</si>
  <si>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</si>
  <si>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</si>
  <si>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</si>
  <si>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</si>
  <si>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</si>
  <si>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</si>
  <si>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</si>
  <si>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</si>
  <si>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</si>
  <si>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</si>
  <si>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</si>
  <si>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</si>
  <si>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</si>
  <si>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</si>
  <si>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</si>
  <si>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</si>
  <si>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</si>
  <si>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</si>
  <si>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</si>
  <si>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</si>
  <si>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</si>
  <si>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</si>
  <si>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</si>
  <si>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</si>
  <si>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</si>
  <si>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</si>
  <si>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</si>
  <si>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</si>
  <si>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</si>
  <si>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</si>
  <si>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</si>
  <si>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</si>
  <si>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</si>
  <si>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</si>
  <si>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</si>
  <si>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</si>
  <si>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</si>
  <si>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</si>
  <si>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</si>
  <si>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</si>
  <si>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</si>
  <si>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</si>
  <si>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</si>
  <si>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</si>
  <si>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</si>
  <si>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</si>
  <si>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</si>
  <si>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</si>
  <si>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Roseland Securities PS</t>
  </si>
  <si>
    <t>00810289RE</t>
  </si>
  <si>
    <t>Cash</t>
  </si>
  <si>
    <t>Transact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</si>
</sst>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19" sqref="B1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f>SUM(C15:C16)</f>
        <v>69066.05</v>
      </c>
      <c r="C15">
        <v>25316.31</v>
      </c>
      <c r="D15" s="51" t="s">
        <v>81</v>
      </c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  <c r="C16">
        <v>43749.74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>
        <v>10.62</v>
      </c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>
        <v>10.98</v>
      </c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>
        <v>10.63</v>
      </c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>
        <v>10.98</v>
      </c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>
        <v>8.0399999999999991</v>
      </c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>
        <v>9.5</v>
      </c>
      <c r="I23" s="42"/>
    </row>
    <row r="24" spans="1:12" ht="15.75" thickBot="1" x14ac:dyDescent="0.3">
      <c r="A24" s="36" t="s">
        <v>36</v>
      </c>
      <c r="B24" s="38">
        <f>G30</f>
        <v>1460</v>
      </c>
      <c r="D24" s="43"/>
      <c r="F24" t="s">
        <v>57</v>
      </c>
      <c r="G24" s="42">
        <v>960</v>
      </c>
      <c r="H24" s="42">
        <v>7.81</v>
      </c>
      <c r="I24" s="42"/>
    </row>
    <row r="25" spans="1:12" ht="15.75" thickTop="1" x14ac:dyDescent="0.25">
      <c r="B25" s="35">
        <f>SUM(B11,B12,B13,B14,B15,B16,B17,B19,B20,B22,B21,B23,B24)</f>
        <v>70526.05</v>
      </c>
      <c r="C25" s="39"/>
      <c r="D25" s="43"/>
      <c r="E25" s="40"/>
      <c r="F25" t="s">
        <v>58</v>
      </c>
      <c r="G25" s="42"/>
      <c r="H25" s="42">
        <v>6.26</v>
      </c>
      <c r="I25" s="42"/>
    </row>
    <row r="26" spans="1:12" x14ac:dyDescent="0.25">
      <c r="B26" s="9"/>
      <c r="D26" s="43"/>
      <c r="E26" s="41"/>
      <c r="F26" t="s">
        <v>59</v>
      </c>
      <c r="G26" s="42"/>
      <c r="H26" s="42">
        <v>6.47</v>
      </c>
      <c r="I26" s="42"/>
    </row>
    <row r="27" spans="1:12" x14ac:dyDescent="0.25">
      <c r="D27" s="43"/>
      <c r="E27" s="41"/>
      <c r="F27" t="s">
        <v>60</v>
      </c>
      <c r="G27" s="42"/>
      <c r="H27" s="42">
        <v>6.47</v>
      </c>
      <c r="I27" s="42"/>
    </row>
    <row r="28" spans="1:12" x14ac:dyDescent="0.25">
      <c r="A28" t="s">
        <v>37</v>
      </c>
      <c r="B28" s="7">
        <f>Valuation!B23</f>
        <v>119401.53</v>
      </c>
      <c r="D28" s="43"/>
      <c r="E28" s="41"/>
      <c r="F28" t="s">
        <v>61</v>
      </c>
      <c r="G28" s="42">
        <v>500</v>
      </c>
      <c r="H28" s="42">
        <v>8.48</v>
      </c>
      <c r="I28" s="42"/>
    </row>
    <row r="29" spans="1:12" x14ac:dyDescent="0.25">
      <c r="D29" s="43"/>
      <c r="E29" s="41"/>
      <c r="F29" t="s">
        <v>62</v>
      </c>
      <c r="G29" s="42"/>
      <c r="H29" s="42">
        <v>10.14</v>
      </c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1460</v>
      </c>
      <c r="H30" s="73">
        <f>SUM(H18:H29)</f>
        <v>106.38000000000001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4" workbookViewId="0">
      <selection activeCell="B12" sqref="B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Roseland Securities PS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00810289RE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119401.53</v>
      </c>
      <c r="C11" s="65" t="s">
        <v>80</v>
      </c>
      <c r="D11" s="66">
        <v>51689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/>
      <c r="C12" s="3"/>
      <c r="D12" s="67"/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119401.53</v>
      </c>
      <c r="C23" s="53"/>
      <c r="D23" s="72">
        <f>SUM(D11:D18)</f>
        <v>51689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2018-01-17T20:21:12Z</dcterms:modified>
</cp:coreProperties>
</file>