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R\Rocky Asset Management Limited Pension Scheme\Fund split\"/>
    </mc:Choice>
  </mc:AlternateContent>
  <bookViews>
    <workbookView xWindow="0" yWindow="0" windowWidth="19200" windowHeight="6810" activeTab="1" xr2:uid="{00000000-000D-0000-FFFF-FFFF00000000}"/>
  </bookViews>
  <sheets>
    <sheet name="Valuation" sheetId="1" r:id="rId1"/>
    <sheet name="Fund Split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D42" i="2" l="1"/>
  <c r="J44" i="2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<sst xmlns="http://schemas.openxmlformats.org/spreadsheetml/2006/main" count="72" uniqueCount="28">
  <si>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</si>
  <si>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</si>
  <si>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</si>
  <si>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</si>
  <si>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</si>
  <si>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</si>
  <si>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</si>
  <si>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</si>
  <si>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</si>
  <si>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</si>
  <si>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</si>
  <si>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</si>
  <si>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</si>
  <si>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</si>
  <si>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</si>
  <si>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</si>
  <si>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</si>
  <si>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</si>
  <si>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</si>
  <si>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</si>
  <si>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</si>
  <si>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Rocky Asset Management Limited Pension Scheme</t>
  </si>
  <si>
    <t>Helen Yates, Adam Yates &amp; Wayne Crossland</t>
  </si>
  <si>
    <t>Helen Yates</t>
  </si>
  <si>
    <t>Adam Yates</t>
  </si>
  <si>
    <t>Wayne Crossland</t>
  </si>
  <si>
    <t>Employer Contribution</t>
  </si>
  <si>
    <t>Metro Bank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</si>
</sst>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opLeftCell="A13" workbookViewId="0">
      <selection activeCell="H17" sqref="H17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 t="s">
        <v>22</v>
      </c>
    </row>
    <row r="6" spans="1:4" x14ac:dyDescent="0.25">
      <c r="A6" s="2" t="s">
        <v>3</v>
      </c>
      <c r="B6" s="2"/>
    </row>
    <row r="7" spans="1:4" x14ac:dyDescent="0.25">
      <c r="A7" s="2" t="s">
        <v>4</v>
      </c>
      <c r="B7" s="45">
        <v>42301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43032</v>
      </c>
      <c r="B11" s="10">
        <v>29909.94</v>
      </c>
      <c r="C11" s="5" t="s">
        <v>27</v>
      </c>
      <c r="D11" s="6" t="s">
        <v>15</v>
      </c>
    </row>
    <row r="12" spans="1:4" x14ac:dyDescent="0.25">
      <c r="A12" s="45"/>
      <c r="B12" s="11"/>
      <c r="C12" s="3"/>
      <c r="D12" s="4"/>
    </row>
    <row r="13" spans="1:4" x14ac:dyDescent="0.25">
      <c r="A13" s="45"/>
      <c r="B13" s="11"/>
      <c r="C13" s="3"/>
      <c r="D13" s="4"/>
    </row>
    <row r="14" spans="1:4" x14ac:dyDescent="0.25">
      <c r="A14" s="45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29909.94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29909.94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tabSelected="1" topLeftCell="A34" zoomScale="70" zoomScaleNormal="70" workbookViewId="0">
      <selection activeCell="F42" sqref="F42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8"/>
      <c r="C1" s="49"/>
    </row>
    <row r="2" spans="1:18" x14ac:dyDescent="0.25">
      <c r="L2" s="40"/>
    </row>
    <row r="3" spans="1:18" ht="20.25" customHeight="1" x14ac:dyDescent="0.25">
      <c r="A3" s="30" t="s">
        <v>10</v>
      </c>
      <c r="B3" s="46" t="s">
        <v>23</v>
      </c>
      <c r="C3" s="47"/>
      <c r="D3" s="30" t="s">
        <v>10</v>
      </c>
      <c r="E3" s="46" t="s">
        <v>24</v>
      </c>
      <c r="F3" s="47"/>
      <c r="G3" s="30" t="s">
        <v>10</v>
      </c>
      <c r="H3" s="46" t="s">
        <v>25</v>
      </c>
      <c r="I3" s="47"/>
      <c r="J3" s="30" t="s">
        <v>10</v>
      </c>
      <c r="K3" s="46" t="s">
        <v>15</v>
      </c>
      <c r="L3" s="47"/>
      <c r="M3" s="30" t="s">
        <v>10</v>
      </c>
      <c r="N3" s="46" t="s">
        <v>15</v>
      </c>
      <c r="O3" s="47"/>
      <c r="P3" s="30" t="s">
        <v>10</v>
      </c>
      <c r="Q3" s="46" t="s">
        <v>15</v>
      </c>
      <c r="R3" s="47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A6" t="s">
        <v>26</v>
      </c>
      <c r="B6" s="42">
        <v>42825</v>
      </c>
      <c r="C6" s="39">
        <v>6666.66</v>
      </c>
      <c r="D6" t="s">
        <v>26</v>
      </c>
      <c r="E6" s="42">
        <v>42825</v>
      </c>
      <c r="F6" s="39">
        <v>6666.66</v>
      </c>
      <c r="G6" t="s">
        <v>26</v>
      </c>
      <c r="H6" s="42">
        <v>42825</v>
      </c>
      <c r="I6" s="39">
        <v>6666.66</v>
      </c>
      <c r="K6" s="38"/>
      <c r="L6" s="39"/>
      <c r="N6" s="38"/>
      <c r="O6" s="39"/>
      <c r="Q6" s="38"/>
      <c r="R6" s="39"/>
    </row>
    <row r="7" spans="1:18" ht="20.25" customHeight="1" x14ac:dyDescent="0.25">
      <c r="A7" t="s">
        <v>26</v>
      </c>
      <c r="B7" s="42">
        <v>42937</v>
      </c>
      <c r="C7" s="39">
        <v>1000</v>
      </c>
      <c r="D7" t="s">
        <v>26</v>
      </c>
      <c r="E7" s="42">
        <v>42937</v>
      </c>
      <c r="F7" s="39">
        <v>1000</v>
      </c>
      <c r="G7" t="s">
        <v>26</v>
      </c>
      <c r="H7" s="42">
        <v>42937</v>
      </c>
      <c r="I7" s="39">
        <v>1000</v>
      </c>
      <c r="K7" s="38"/>
      <c r="L7" s="39"/>
      <c r="N7" s="38"/>
      <c r="O7" s="39"/>
      <c r="Q7" s="38"/>
      <c r="R7" s="39"/>
    </row>
    <row r="8" spans="1:18" ht="20.25" customHeight="1" x14ac:dyDescent="0.25">
      <c r="A8" t="s">
        <v>26</v>
      </c>
      <c r="B8" s="42">
        <v>42971</v>
      </c>
      <c r="C8" s="39">
        <v>1000</v>
      </c>
      <c r="D8" t="s">
        <v>26</v>
      </c>
      <c r="E8" s="42">
        <v>42971</v>
      </c>
      <c r="F8" s="39">
        <v>1000</v>
      </c>
      <c r="G8" t="s">
        <v>26</v>
      </c>
      <c r="H8" s="42">
        <v>42971</v>
      </c>
      <c r="I8" s="39">
        <v>1000</v>
      </c>
      <c r="K8" s="38"/>
      <c r="L8" s="39"/>
      <c r="N8" s="38"/>
      <c r="O8" s="39"/>
      <c r="Q8" s="38"/>
      <c r="R8" s="39"/>
    </row>
    <row r="9" spans="1:18" ht="20.25" customHeight="1" x14ac:dyDescent="0.25">
      <c r="A9" t="s">
        <v>26</v>
      </c>
      <c r="B9" s="42">
        <v>43032</v>
      </c>
      <c r="C9" s="39">
        <v>2000</v>
      </c>
      <c r="D9" t="s">
        <v>26</v>
      </c>
      <c r="E9" s="42">
        <v>43032</v>
      </c>
      <c r="F9" s="39">
        <v>2000</v>
      </c>
      <c r="G9" t="s">
        <v>26</v>
      </c>
      <c r="H9" s="42">
        <v>43032</v>
      </c>
      <c r="I9" s="39">
        <v>2000</v>
      </c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10666.66</v>
      </c>
      <c r="E31" s="30" t="s">
        <v>13</v>
      </c>
      <c r="F31" s="33">
        <f>SUM(F6:F29)</f>
        <v>10666.66</v>
      </c>
      <c r="H31" s="30" t="s">
        <v>13</v>
      </c>
      <c r="I31" s="33">
        <f>SUM(I6:I29)</f>
        <v>10666.66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2" t="s">
        <v>16</v>
      </c>
      <c r="C35" s="52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0" t="str">
        <f>B3</f>
        <v>Helen Yates</v>
      </c>
      <c r="C38" s="50"/>
      <c r="D38" s="37" t="str">
        <f>E3</f>
        <v>Adam Yates</v>
      </c>
      <c r="E38" s="50" t="str">
        <f>H3</f>
        <v>Wayne Crossland</v>
      </c>
      <c r="F38" s="50"/>
      <c r="G38" s="37" t="str">
        <f>K3</f>
        <v>N/A</v>
      </c>
      <c r="H38" s="50" t="str">
        <f>N3</f>
        <v>N/A</v>
      </c>
      <c r="I38" s="50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3">
        <f>C31/(C31+F31+I31+L31+O31+R31)</f>
        <v>0.33333333333333331</v>
      </c>
      <c r="C39" s="53"/>
      <c r="D39" s="36">
        <f>F31/(C31+F31+I31+L31+O31+R31)</f>
        <v>0.33333333333333331</v>
      </c>
      <c r="E39" s="53">
        <f>I31/(C31+F31+I31+L31+O31+R31)</f>
        <v>0.33333333333333331</v>
      </c>
      <c r="F39" s="53"/>
      <c r="G39" s="36">
        <f>L31/(C31+F31+I31+L31+O31+R31)</f>
        <v>0</v>
      </c>
      <c r="H39" s="53">
        <f>O31/(C31+F31+I31+L31+O31+R31)</f>
        <v>0</v>
      </c>
      <c r="I39" s="53"/>
      <c r="J39" s="36">
        <f>R31/(C31+F31+I31+L31+O31+R31)</f>
        <v>0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2" t="s">
        <v>17</v>
      </c>
      <c r="C42" s="52"/>
      <c r="D42" s="41">
        <f>Valuation!B21</f>
        <v>29909.94</v>
      </c>
    </row>
    <row r="43" spans="1:11" ht="23.25" customHeight="1" x14ac:dyDescent="0.25"/>
    <row r="44" spans="1:11" ht="23.25" customHeight="1" x14ac:dyDescent="0.25">
      <c r="A44" s="30" t="s">
        <v>10</v>
      </c>
      <c r="B44" s="50" t="str">
        <f>B3</f>
        <v>Helen Yates</v>
      </c>
      <c r="C44" s="50"/>
      <c r="D44" s="37" t="str">
        <f>E3</f>
        <v>Adam Yates</v>
      </c>
      <c r="E44" s="50" t="str">
        <f>H3</f>
        <v>Wayne Crossland</v>
      </c>
      <c r="F44" s="50"/>
      <c r="G44" s="37" t="str">
        <f>K3</f>
        <v>N/A</v>
      </c>
      <c r="H44" s="50" t="str">
        <f>N3</f>
        <v>N/A</v>
      </c>
      <c r="I44" s="50"/>
      <c r="J44" s="37" t="str">
        <f>Q3</f>
        <v>N/A</v>
      </c>
    </row>
    <row r="45" spans="1:11" ht="23.25" customHeight="1" x14ac:dyDescent="0.25">
      <c r="A45" s="30" t="s">
        <v>18</v>
      </c>
      <c r="B45" s="51">
        <f>B39*D42</f>
        <v>9969.98</v>
      </c>
      <c r="C45" s="51"/>
      <c r="D45" s="43">
        <f>D42*D39</f>
        <v>9969.98</v>
      </c>
      <c r="E45" s="51">
        <f>E39*D42</f>
        <v>9969.98</v>
      </c>
      <c r="F45" s="51"/>
      <c r="G45" s="43">
        <f>G39*D42</f>
        <v>0</v>
      </c>
      <c r="H45" s="51">
        <f>H39*D42</f>
        <v>0</v>
      </c>
      <c r="I45" s="51"/>
      <c r="J45" s="43">
        <f>J39*D42</f>
        <v>0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2017-11-01T17:17:29Z</dcterms:modified>
</cp:coreProperties>
</file>