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(22)" sheetId="1" r:id="rId4"/>
    <sheet state="visible" name="Sheet1" sheetId="2" r:id="rId5"/>
  </sheets>
  <definedNames/>
  <calcPr/>
  <extLst>
    <ext uri="GoogleSheetsCustomDataVersion1">
      <go:sheetsCustomData xmlns:go="http://customooxmlschemas.google.com/" r:id="rId6" roundtripDataSignature="AMtx7mgGhVW7d3byXp/zDvc+vXs3pHStjQ=="/>
    </ext>
  </extLst>
</workbook>
</file>

<file path=xl/sharedStrings.xml><?xml version="1.0" encoding="utf-8"?>
<sst xmlns="http://schemas.openxmlformats.org/spreadsheetml/2006/main" count="229" uniqueCount="48">
  <si>
    <t xml:space="preserve">COLIN </t>
  </si>
  <si>
    <t>Date</t>
  </si>
  <si>
    <t>GRAHAM</t>
  </si>
  <si>
    <t>graham crystallised</t>
  </si>
  <si>
    <t>Graham uncrystallised</t>
  </si>
  <si>
    <t>Account</t>
  </si>
  <si>
    <t>Amount</t>
  </si>
  <si>
    <t>Subcategory</t>
  </si>
  <si>
    <t>Memo</t>
  </si>
  <si>
    <t>20-64-12 03399230</t>
  </si>
  <si>
    <t>PAYMENT</t>
  </si>
  <si>
    <t>1ST SHIELD            INV 278            BBP</t>
  </si>
  <si>
    <t>Repairs to 5 Mellor St</t>
  </si>
  <si>
    <t>JARR PROPERTY         5 MELLOR ST        BBP</t>
  </si>
  <si>
    <t>DIRECTDEBIT</t>
  </si>
  <si>
    <t>PENSIONS REGULATOR    PSR12007248        DDR</t>
  </si>
  <si>
    <t>Pensions Regulator payment</t>
  </si>
  <si>
    <t>OTH</t>
  </si>
  <si>
    <t xml:space="preserve">********************** COMMISSION FOR       </t>
  </si>
  <si>
    <t>Bank Charges</t>
  </si>
  <si>
    <t xml:space="preserve">Loyalty Reward        13 Aug - 12 Sep       </t>
  </si>
  <si>
    <t>Bank Interest</t>
  </si>
  <si>
    <t xml:space="preserve">Loyalty Reward        13 Jul - 12 Aug       </t>
  </si>
  <si>
    <t xml:space="preserve">Loyalty Reward        13 Jun - 12 Jul       </t>
  </si>
  <si>
    <t xml:space="preserve">Loyalty Reward        14 May - 12 Jun       </t>
  </si>
  <si>
    <t xml:space="preserve">Loyalty Reward        13 Apr - 13 May       </t>
  </si>
  <si>
    <t>Contribution</t>
  </si>
  <si>
    <t xml:space="preserve">Loyalty Reward        13 Mar - 12 Apr       </t>
  </si>
  <si>
    <t>Transfering Money In from another pension scheme</t>
  </si>
  <si>
    <t>Investment Income</t>
  </si>
  <si>
    <t xml:space="preserve">Loyalty Reward        13 Feb - 12 Mar       </t>
  </si>
  <si>
    <t>Investment Growth</t>
  </si>
  <si>
    <t>Taking money out - i.e. crystallising tax free lump sum only</t>
  </si>
  <si>
    <t>Taking money out - i.e. taking pension income.</t>
  </si>
  <si>
    <t>scheme expenses</t>
  </si>
  <si>
    <t xml:space="preserve">Loyalty Reward        14 Jan - 12 Feb       </t>
  </si>
  <si>
    <t>transferring out to another pension</t>
  </si>
  <si>
    <t xml:space="preserve">Loyalty Reward        13 Dec - 13 Jan       </t>
  </si>
  <si>
    <t xml:space="preserve">Loyalty Reward        13 Nov - 12 Dec       </t>
  </si>
  <si>
    <t xml:space="preserve">Loyalty Reward        15 Oct - 12 Nov       </t>
  </si>
  <si>
    <t xml:space="preserve">Loyalty Reward        13 Sep - 14 Oct       </t>
  </si>
  <si>
    <t>STO</t>
  </si>
  <si>
    <t>P &amp; T BOOTH           MELLOR ST RENT     STO</t>
  </si>
  <si>
    <t>Rent</t>
  </si>
  <si>
    <t xml:space="preserve">WRIGHT 1ST TIME LT STO </t>
  </si>
  <si>
    <t xml:space="preserve">FT </t>
  </si>
  <si>
    <t xml:space="preserve">200277 60357375       LOAN   INTEREST    FT </t>
  </si>
  <si>
    <t>Loan Repayment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</si>
</sst>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1.0"/>
      <color theme="1"/>
      <name val="Arial"/>
    </font>
    <font/>
    <font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14.88"/>
    <col customWidth="1" min="3" max="3" width="7.63"/>
    <col customWidth="1" min="4" max="4" width="10.63"/>
    <col customWidth="1" min="5" max="5" width="38.13"/>
    <col customWidth="1" min="6" max="6" width="37.38"/>
    <col customWidth="1" min="7" max="26" width="7.63"/>
  </cols>
  <sheetData>
    <row r="1">
      <c r="A1" s="3" t="s">
        <v>1</v>
      </c>
      <c r="B1" s="3" t="s">
        <v>5</v>
      </c>
      <c r="C1" s="3" t="s">
        <v>6</v>
      </c>
      <c r="D1" s="3" t="s">
        <v>7</v>
      </c>
      <c r="E1" s="3" t="s">
        <v>8</v>
      </c>
    </row>
    <row r="2">
      <c r="A2" s="4">
        <v>43291.0</v>
      </c>
      <c r="B2" s="3" t="s">
        <v>9</v>
      </c>
      <c r="C2" s="3">
        <v>-1200.0</v>
      </c>
      <c r="D2" s="3" t="s">
        <v>10</v>
      </c>
      <c r="E2" s="3" t="s">
        <v>11</v>
      </c>
      <c r="F2" s="3" t="s">
        <v>12</v>
      </c>
    </row>
    <row r="3">
      <c r="A3" s="4">
        <v>43262.0</v>
      </c>
      <c r="B3" s="3" t="s">
        <v>9</v>
      </c>
      <c r="C3" s="3">
        <v>-875.0</v>
      </c>
      <c r="D3" s="3" t="s">
        <v>10</v>
      </c>
      <c r="E3" s="3" t="s">
        <v>13</v>
      </c>
      <c r="F3" s="3" t="s">
        <v>12</v>
      </c>
    </row>
    <row r="4">
      <c r="A4" s="4">
        <v>43447.0</v>
      </c>
      <c r="B4" s="3" t="s">
        <v>9</v>
      </c>
      <c r="C4" s="3">
        <v>-275.0</v>
      </c>
      <c r="D4" s="3" t="s">
        <v>10</v>
      </c>
      <c r="E4" s="3" t="s">
        <v>13</v>
      </c>
      <c r="F4" s="3" t="s">
        <v>12</v>
      </c>
    </row>
    <row r="5">
      <c r="A5" s="4"/>
    </row>
    <row r="6">
      <c r="A6" s="4">
        <v>43265.0</v>
      </c>
      <c r="B6" s="3" t="s">
        <v>9</v>
      </c>
      <c r="C6" s="3">
        <v>-29.0</v>
      </c>
      <c r="D6" s="3" t="s">
        <v>14</v>
      </c>
      <c r="E6" s="3" t="s">
        <v>15</v>
      </c>
      <c r="F6" s="3" t="s">
        <v>16</v>
      </c>
    </row>
    <row r="7">
      <c r="A7" s="4"/>
    </row>
    <row r="8">
      <c r="A8" s="4"/>
    </row>
    <row r="9">
      <c r="A9" s="4">
        <v>43559.0</v>
      </c>
      <c r="B9" s="3" t="s">
        <v>9</v>
      </c>
      <c r="C9" s="3">
        <v>-6.5</v>
      </c>
      <c r="D9" s="3" t="s">
        <v>17</v>
      </c>
      <c r="E9" s="3" t="s">
        <v>18</v>
      </c>
      <c r="F9" s="3" t="s">
        <v>19</v>
      </c>
    </row>
    <row r="10">
      <c r="A10" s="4">
        <v>43531.0</v>
      </c>
      <c r="B10" s="3" t="s">
        <v>9</v>
      </c>
      <c r="C10" s="3">
        <v>-6.5</v>
      </c>
      <c r="D10" s="3" t="s">
        <v>17</v>
      </c>
      <c r="E10" s="3" t="s">
        <v>18</v>
      </c>
      <c r="F10" s="3" t="s">
        <v>19</v>
      </c>
    </row>
    <row r="11">
      <c r="A11" s="4">
        <v>43500.0</v>
      </c>
      <c r="B11" s="3" t="s">
        <v>9</v>
      </c>
      <c r="C11" s="3">
        <v>-6.5</v>
      </c>
      <c r="D11" s="3" t="s">
        <v>17</v>
      </c>
      <c r="E11" s="3" t="s">
        <v>18</v>
      </c>
      <c r="F11" s="3" t="s">
        <v>19</v>
      </c>
    </row>
    <row r="12">
      <c r="A12" s="4">
        <v>43474.0</v>
      </c>
      <c r="B12" s="3" t="s">
        <v>9</v>
      </c>
      <c r="C12" s="3">
        <v>-6.5</v>
      </c>
      <c r="D12" s="3" t="s">
        <v>17</v>
      </c>
      <c r="E12" s="3" t="s">
        <v>18</v>
      </c>
      <c r="F12" s="3" t="s">
        <v>19</v>
      </c>
    </row>
    <row r="13">
      <c r="A13" s="4">
        <v>43439.0</v>
      </c>
      <c r="B13" s="3" t="s">
        <v>9</v>
      </c>
      <c r="C13" s="3">
        <v>-6.5</v>
      </c>
      <c r="D13" s="3" t="s">
        <v>17</v>
      </c>
      <c r="E13" s="3" t="s">
        <v>18</v>
      </c>
      <c r="F13" s="3" t="s">
        <v>19</v>
      </c>
    </row>
    <row r="14">
      <c r="A14" s="4">
        <v>43409.0</v>
      </c>
      <c r="B14" s="3" t="s">
        <v>9</v>
      </c>
      <c r="C14" s="3">
        <v>-6.5</v>
      </c>
      <c r="D14" s="3" t="s">
        <v>17</v>
      </c>
      <c r="E14" s="3" t="s">
        <v>18</v>
      </c>
      <c r="F14" s="3" t="s">
        <v>19</v>
      </c>
    </row>
    <row r="15">
      <c r="A15" s="4">
        <v>43378.0</v>
      </c>
      <c r="B15" s="3" t="s">
        <v>9</v>
      </c>
      <c r="C15" s="3">
        <v>-6.5</v>
      </c>
      <c r="D15" s="3" t="s">
        <v>17</v>
      </c>
      <c r="E15" s="3" t="s">
        <v>18</v>
      </c>
      <c r="F15" s="3" t="s">
        <v>19</v>
      </c>
    </row>
    <row r="16">
      <c r="A16" s="4">
        <v>43347.0</v>
      </c>
      <c r="B16" s="3" t="s">
        <v>9</v>
      </c>
      <c r="C16" s="3">
        <v>-6.5</v>
      </c>
      <c r="D16" s="3" t="s">
        <v>17</v>
      </c>
      <c r="E16" s="3" t="s">
        <v>18</v>
      </c>
      <c r="F16" s="3" t="s">
        <v>19</v>
      </c>
    </row>
    <row r="17">
      <c r="A17" s="4">
        <v>43318.0</v>
      </c>
      <c r="B17" s="3" t="s">
        <v>9</v>
      </c>
      <c r="C17" s="3">
        <v>-6.5</v>
      </c>
      <c r="D17" s="3" t="s">
        <v>17</v>
      </c>
      <c r="E17" s="3" t="s">
        <v>18</v>
      </c>
      <c r="F17" s="3" t="s">
        <v>19</v>
      </c>
    </row>
    <row r="18">
      <c r="A18" s="4">
        <v>43286.0</v>
      </c>
      <c r="B18" s="3" t="s">
        <v>9</v>
      </c>
      <c r="C18" s="3">
        <v>-6.5</v>
      </c>
      <c r="D18" s="3" t="s">
        <v>17</v>
      </c>
      <c r="E18" s="3" t="s">
        <v>18</v>
      </c>
      <c r="F18" s="3" t="s">
        <v>19</v>
      </c>
    </row>
    <row r="19">
      <c r="A19" s="4">
        <v>43256.0</v>
      </c>
      <c r="B19" s="3" t="s">
        <v>9</v>
      </c>
      <c r="C19" s="3">
        <v>-6.5</v>
      </c>
      <c r="D19" s="3" t="s">
        <v>17</v>
      </c>
      <c r="E19" s="3" t="s">
        <v>18</v>
      </c>
      <c r="F19" s="3" t="s">
        <v>19</v>
      </c>
    </row>
    <row r="20">
      <c r="A20" s="4">
        <v>43228.0</v>
      </c>
      <c r="B20" s="3" t="s">
        <v>9</v>
      </c>
      <c r="C20" s="3">
        <v>-6.5</v>
      </c>
      <c r="D20" s="3" t="s">
        <v>17</v>
      </c>
      <c r="E20" s="3" t="s">
        <v>18</v>
      </c>
      <c r="F20" s="3" t="s">
        <v>19</v>
      </c>
    </row>
    <row r="21" ht="15.75" customHeight="1">
      <c r="A21" s="4"/>
    </row>
    <row r="22" ht="15.75" customHeight="1">
      <c r="A22" s="4">
        <v>43378.0</v>
      </c>
      <c r="B22" s="3" t="s">
        <v>9</v>
      </c>
      <c r="C22" s="3">
        <v>0.33</v>
      </c>
      <c r="D22" s="3" t="s">
        <v>17</v>
      </c>
      <c r="E22" s="3" t="s">
        <v>20</v>
      </c>
      <c r="F22" s="3" t="s">
        <v>21</v>
      </c>
    </row>
    <row r="23" ht="15.75" customHeight="1">
      <c r="A23" s="4">
        <v>43347.0</v>
      </c>
      <c r="B23" s="3" t="s">
        <v>9</v>
      </c>
      <c r="C23" s="3">
        <v>0.33</v>
      </c>
      <c r="D23" s="3" t="s">
        <v>17</v>
      </c>
      <c r="E23" s="3" t="s">
        <v>22</v>
      </c>
      <c r="F23" s="3" t="s">
        <v>21</v>
      </c>
    </row>
    <row r="24" ht="15.75" customHeight="1">
      <c r="A24" s="4">
        <v>43318.0</v>
      </c>
      <c r="B24" s="3" t="s">
        <v>9</v>
      </c>
      <c r="C24" s="3">
        <v>0.33</v>
      </c>
      <c r="D24" s="3" t="s">
        <v>17</v>
      </c>
      <c r="E24" s="3" t="s">
        <v>23</v>
      </c>
      <c r="F24" s="3" t="s">
        <v>21</v>
      </c>
    </row>
    <row r="25" ht="15.75" customHeight="1">
      <c r="A25" s="4">
        <v>43286.0</v>
      </c>
      <c r="B25" s="3" t="s">
        <v>9</v>
      </c>
      <c r="C25" s="3">
        <v>0.33</v>
      </c>
      <c r="D25" s="3" t="s">
        <v>17</v>
      </c>
      <c r="E25" s="3" t="s">
        <v>24</v>
      </c>
      <c r="F25" s="3" t="s">
        <v>21</v>
      </c>
    </row>
    <row r="26" ht="15.75" customHeight="1">
      <c r="A26" s="4">
        <v>43256.0</v>
      </c>
      <c r="B26" s="3" t="s">
        <v>9</v>
      </c>
      <c r="C26" s="3">
        <v>0.33</v>
      </c>
      <c r="D26" s="3" t="s">
        <v>17</v>
      </c>
      <c r="E26" s="3" t="s">
        <v>25</v>
      </c>
      <c r="F26" s="3" t="s">
        <v>21</v>
      </c>
    </row>
    <row r="27" ht="15.75" customHeight="1">
      <c r="A27" s="4">
        <v>43228.0</v>
      </c>
      <c r="B27" s="3" t="s">
        <v>9</v>
      </c>
      <c r="C27" s="3">
        <v>0.33</v>
      </c>
      <c r="D27" s="3" t="s">
        <v>17</v>
      </c>
      <c r="E27" s="3" t="s">
        <v>27</v>
      </c>
      <c r="F27" s="3" t="s">
        <v>21</v>
      </c>
    </row>
    <row r="28" ht="15.75" customHeight="1">
      <c r="A28" s="4">
        <v>43559.0</v>
      </c>
      <c r="B28" s="3" t="s">
        <v>9</v>
      </c>
      <c r="C28" s="3">
        <v>0.65</v>
      </c>
      <c r="D28" s="3" t="s">
        <v>17</v>
      </c>
      <c r="E28" s="3" t="s">
        <v>30</v>
      </c>
      <c r="F28" s="3" t="s">
        <v>21</v>
      </c>
    </row>
    <row r="29" ht="15.75" customHeight="1">
      <c r="A29" s="4">
        <v>43532.0</v>
      </c>
      <c r="B29" s="3" t="s">
        <v>9</v>
      </c>
      <c r="C29" s="3">
        <v>0.65</v>
      </c>
      <c r="D29" s="3" t="s">
        <v>17</v>
      </c>
      <c r="E29" s="3" t="s">
        <v>35</v>
      </c>
      <c r="F29" s="3" t="s">
        <v>21</v>
      </c>
    </row>
    <row r="30" ht="15.75" customHeight="1">
      <c r="A30" s="4">
        <v>43500.0</v>
      </c>
      <c r="B30" s="3" t="s">
        <v>9</v>
      </c>
      <c r="C30" s="3">
        <v>0.65</v>
      </c>
      <c r="D30" s="3" t="s">
        <v>17</v>
      </c>
      <c r="E30" s="3" t="s">
        <v>37</v>
      </c>
      <c r="F30" s="3" t="s">
        <v>21</v>
      </c>
    </row>
    <row r="31" ht="15.75" customHeight="1">
      <c r="A31" s="4">
        <v>43474.0</v>
      </c>
      <c r="B31" s="3" t="s">
        <v>9</v>
      </c>
      <c r="C31" s="3">
        <v>0.65</v>
      </c>
      <c r="D31" s="3" t="s">
        <v>17</v>
      </c>
      <c r="E31" s="3" t="s">
        <v>38</v>
      </c>
      <c r="F31" s="3" t="s">
        <v>21</v>
      </c>
    </row>
    <row r="32" ht="15.75" customHeight="1">
      <c r="A32" s="4">
        <v>43439.0</v>
      </c>
      <c r="B32" s="3" t="s">
        <v>9</v>
      </c>
      <c r="C32" s="3">
        <v>0.65</v>
      </c>
      <c r="D32" s="3" t="s">
        <v>17</v>
      </c>
      <c r="E32" s="3" t="s">
        <v>39</v>
      </c>
      <c r="F32" s="3" t="s">
        <v>21</v>
      </c>
    </row>
    <row r="33" ht="15.75" customHeight="1">
      <c r="A33" s="4">
        <v>43409.0</v>
      </c>
      <c r="B33" s="3" t="s">
        <v>9</v>
      </c>
      <c r="C33" s="3">
        <v>0.65</v>
      </c>
      <c r="D33" s="3" t="s">
        <v>17</v>
      </c>
      <c r="E33" s="3" t="s">
        <v>40</v>
      </c>
      <c r="F33" s="3" t="s">
        <v>21</v>
      </c>
    </row>
    <row r="34" ht="15.75" customHeight="1">
      <c r="A34" s="4"/>
    </row>
    <row r="35" ht="15.75" customHeight="1">
      <c r="A35" s="4"/>
    </row>
    <row r="36" ht="15.75" customHeight="1">
      <c r="A36" s="4">
        <v>43557.0</v>
      </c>
      <c r="B36" s="3" t="s">
        <v>9</v>
      </c>
      <c r="C36" s="3">
        <v>300.0</v>
      </c>
      <c r="D36" s="3" t="s">
        <v>41</v>
      </c>
      <c r="E36" s="3" t="s">
        <v>42</v>
      </c>
      <c r="F36" s="3" t="s">
        <v>43</v>
      </c>
    </row>
    <row r="37" ht="15.75" customHeight="1">
      <c r="A37" s="4">
        <v>43556.0</v>
      </c>
      <c r="B37" s="3" t="s">
        <v>9</v>
      </c>
      <c r="C37" s="3">
        <v>300.0</v>
      </c>
      <c r="D37" s="3" t="s">
        <v>41</v>
      </c>
      <c r="E37" s="3" t="s">
        <v>44</v>
      </c>
      <c r="F37" s="3" t="s">
        <v>43</v>
      </c>
    </row>
    <row r="38" ht="15.75" customHeight="1">
      <c r="A38" s="4">
        <v>43528.0</v>
      </c>
      <c r="B38" s="3" t="s">
        <v>9</v>
      </c>
      <c r="C38" s="3">
        <v>300.0</v>
      </c>
      <c r="D38" s="3" t="s">
        <v>41</v>
      </c>
      <c r="E38" s="3" t="s">
        <v>42</v>
      </c>
      <c r="F38" s="3" t="s">
        <v>43</v>
      </c>
    </row>
    <row r="39" ht="15.75" customHeight="1">
      <c r="A39" s="4">
        <v>43525.0</v>
      </c>
      <c r="B39" s="3" t="s">
        <v>9</v>
      </c>
      <c r="C39" s="3">
        <v>300.0</v>
      </c>
      <c r="D39" s="3" t="s">
        <v>41</v>
      </c>
      <c r="E39" s="3" t="s">
        <v>44</v>
      </c>
      <c r="F39" s="3" t="s">
        <v>43</v>
      </c>
    </row>
    <row r="40" ht="15.75" customHeight="1">
      <c r="A40" s="4">
        <v>43500.0</v>
      </c>
      <c r="B40" s="3" t="s">
        <v>9</v>
      </c>
      <c r="C40" s="3">
        <v>300.0</v>
      </c>
      <c r="D40" s="3" t="s">
        <v>41</v>
      </c>
      <c r="E40" s="3" t="s">
        <v>42</v>
      </c>
      <c r="F40" s="3" t="s">
        <v>43</v>
      </c>
    </row>
    <row r="41" ht="15.75" customHeight="1">
      <c r="A41" s="4">
        <v>43497.0</v>
      </c>
      <c r="B41" s="3" t="s">
        <v>9</v>
      </c>
      <c r="C41" s="3">
        <v>300.0</v>
      </c>
      <c r="D41" s="3" t="s">
        <v>41</v>
      </c>
      <c r="E41" s="3" t="s">
        <v>44</v>
      </c>
      <c r="F41" s="3" t="s">
        <v>43</v>
      </c>
    </row>
    <row r="42" ht="15.75" customHeight="1">
      <c r="A42" s="4">
        <v>43467.0</v>
      </c>
      <c r="B42" s="3" t="s">
        <v>9</v>
      </c>
      <c r="C42" s="3">
        <v>300.0</v>
      </c>
      <c r="D42" s="3" t="s">
        <v>41</v>
      </c>
      <c r="E42" s="3" t="s">
        <v>44</v>
      </c>
      <c r="F42" s="3" t="s">
        <v>43</v>
      </c>
    </row>
    <row r="43" ht="15.75" customHeight="1">
      <c r="A43" s="4">
        <v>43467.0</v>
      </c>
      <c r="B43" s="3" t="s">
        <v>9</v>
      </c>
      <c r="C43" s="3">
        <v>300.0</v>
      </c>
      <c r="D43" s="3" t="s">
        <v>41</v>
      </c>
      <c r="E43" s="3" t="s">
        <v>42</v>
      </c>
      <c r="F43" s="3" t="s">
        <v>43</v>
      </c>
    </row>
    <row r="44" ht="15.75" customHeight="1">
      <c r="A44" s="4">
        <v>43437.0</v>
      </c>
      <c r="B44" s="3" t="s">
        <v>9</v>
      </c>
      <c r="C44" s="3">
        <v>300.0</v>
      </c>
      <c r="D44" s="3" t="s">
        <v>41</v>
      </c>
      <c r="E44" s="3" t="s">
        <v>44</v>
      </c>
      <c r="F44" s="3" t="s">
        <v>43</v>
      </c>
    </row>
    <row r="45" ht="15.75" customHeight="1">
      <c r="A45" s="4">
        <v>43437.0</v>
      </c>
      <c r="B45" s="3" t="s">
        <v>9</v>
      </c>
      <c r="C45" s="3">
        <v>300.0</v>
      </c>
      <c r="D45" s="3" t="s">
        <v>41</v>
      </c>
      <c r="E45" s="3" t="s">
        <v>42</v>
      </c>
      <c r="F45" s="3" t="s">
        <v>43</v>
      </c>
    </row>
    <row r="46" ht="15.75" customHeight="1">
      <c r="A46" s="4">
        <v>43406.0</v>
      </c>
      <c r="B46" s="3" t="s">
        <v>9</v>
      </c>
      <c r="C46" s="3">
        <v>300.0</v>
      </c>
      <c r="D46" s="3" t="s">
        <v>41</v>
      </c>
      <c r="E46" s="3" t="s">
        <v>42</v>
      </c>
      <c r="F46" s="3" t="s">
        <v>43</v>
      </c>
    </row>
    <row r="47" ht="15.75" customHeight="1">
      <c r="A47" s="4">
        <v>43405.0</v>
      </c>
      <c r="B47" s="3" t="s">
        <v>9</v>
      </c>
      <c r="C47" s="3">
        <v>300.0</v>
      </c>
      <c r="D47" s="3" t="s">
        <v>41</v>
      </c>
      <c r="E47" s="3" t="s">
        <v>44</v>
      </c>
      <c r="F47" s="3" t="s">
        <v>43</v>
      </c>
    </row>
    <row r="48" ht="15.75" customHeight="1">
      <c r="A48" s="4">
        <v>43375.0</v>
      </c>
      <c r="B48" s="3" t="s">
        <v>9</v>
      </c>
      <c r="C48" s="3">
        <v>300.0</v>
      </c>
      <c r="D48" s="3" t="s">
        <v>41</v>
      </c>
      <c r="E48" s="3" t="s">
        <v>42</v>
      </c>
      <c r="F48" s="3" t="s">
        <v>43</v>
      </c>
    </row>
    <row r="49" ht="15.75" customHeight="1">
      <c r="A49" s="4">
        <v>43374.0</v>
      </c>
      <c r="B49" s="3" t="s">
        <v>9</v>
      </c>
      <c r="C49" s="3">
        <v>300.0</v>
      </c>
      <c r="D49" s="3" t="s">
        <v>41</v>
      </c>
      <c r="E49" s="3" t="s">
        <v>44</v>
      </c>
      <c r="F49" s="3" t="s">
        <v>43</v>
      </c>
    </row>
    <row r="50" ht="15.75" customHeight="1">
      <c r="A50" s="4">
        <v>43346.0</v>
      </c>
      <c r="B50" s="3" t="s">
        <v>9</v>
      </c>
      <c r="C50" s="3">
        <v>300.0</v>
      </c>
      <c r="D50" s="3" t="s">
        <v>41</v>
      </c>
      <c r="E50" s="3" t="s">
        <v>44</v>
      </c>
      <c r="F50" s="3" t="s">
        <v>43</v>
      </c>
    </row>
    <row r="51" ht="15.75" customHeight="1">
      <c r="A51" s="4">
        <v>43346.0</v>
      </c>
      <c r="B51" s="3" t="s">
        <v>9</v>
      </c>
      <c r="C51" s="3">
        <v>300.0</v>
      </c>
      <c r="D51" s="3" t="s">
        <v>41</v>
      </c>
      <c r="E51" s="3" t="s">
        <v>42</v>
      </c>
      <c r="F51" s="3" t="s">
        <v>43</v>
      </c>
    </row>
    <row r="52" ht="15.75" customHeight="1">
      <c r="A52" s="4">
        <v>43314.0</v>
      </c>
      <c r="B52" s="3" t="s">
        <v>9</v>
      </c>
      <c r="C52" s="3">
        <v>300.0</v>
      </c>
      <c r="D52" s="3" t="s">
        <v>41</v>
      </c>
      <c r="E52" s="3" t="s">
        <v>42</v>
      </c>
      <c r="F52" s="3" t="s">
        <v>43</v>
      </c>
    </row>
    <row r="53" ht="15.75" customHeight="1">
      <c r="A53" s="4">
        <v>43313.0</v>
      </c>
      <c r="B53" s="3" t="s">
        <v>9</v>
      </c>
      <c r="C53" s="3">
        <v>300.0</v>
      </c>
      <c r="D53" s="3" t="s">
        <v>41</v>
      </c>
      <c r="E53" s="3" t="s">
        <v>44</v>
      </c>
      <c r="F53" s="3" t="s">
        <v>43</v>
      </c>
    </row>
    <row r="54" ht="15.75" customHeight="1">
      <c r="A54" s="4">
        <v>43283.0</v>
      </c>
      <c r="B54" s="3" t="s">
        <v>9</v>
      </c>
      <c r="C54" s="3">
        <v>300.0</v>
      </c>
      <c r="D54" s="3" t="s">
        <v>41</v>
      </c>
      <c r="E54" s="3" t="s">
        <v>44</v>
      </c>
      <c r="F54" s="3" t="s">
        <v>43</v>
      </c>
    </row>
    <row r="55" ht="15.75" customHeight="1">
      <c r="A55" s="4">
        <v>43283.0</v>
      </c>
      <c r="B55" s="3" t="s">
        <v>9</v>
      </c>
      <c r="C55" s="3">
        <v>300.0</v>
      </c>
      <c r="D55" s="3" t="s">
        <v>41</v>
      </c>
      <c r="E55" s="3" t="s">
        <v>42</v>
      </c>
      <c r="F55" s="3" t="s">
        <v>43</v>
      </c>
    </row>
    <row r="56" ht="15.75" customHeight="1">
      <c r="A56" s="4">
        <v>43255.0</v>
      </c>
      <c r="B56" s="3" t="s">
        <v>9</v>
      </c>
      <c r="C56" s="3">
        <v>300.0</v>
      </c>
      <c r="D56" s="3" t="s">
        <v>41</v>
      </c>
      <c r="E56" s="3" t="s">
        <v>42</v>
      </c>
      <c r="F56" s="3" t="s">
        <v>43</v>
      </c>
    </row>
    <row r="57" ht="15.75" customHeight="1">
      <c r="A57" s="4">
        <v>43252.0</v>
      </c>
      <c r="B57" s="3" t="s">
        <v>9</v>
      </c>
      <c r="C57" s="3">
        <v>300.0</v>
      </c>
      <c r="D57" s="3" t="s">
        <v>41</v>
      </c>
      <c r="E57" s="3" t="s">
        <v>44</v>
      </c>
      <c r="F57" s="3" t="s">
        <v>43</v>
      </c>
    </row>
    <row r="58" ht="15.75" customHeight="1">
      <c r="A58" s="4">
        <v>43222.0</v>
      </c>
      <c r="B58" s="3" t="s">
        <v>9</v>
      </c>
      <c r="C58" s="3">
        <v>300.0</v>
      </c>
      <c r="D58" s="3" t="s">
        <v>41</v>
      </c>
      <c r="E58" s="3" t="s">
        <v>42</v>
      </c>
      <c r="F58" s="3" t="s">
        <v>43</v>
      </c>
    </row>
    <row r="59" ht="15.75" customHeight="1">
      <c r="A59" s="4">
        <v>43221.0</v>
      </c>
      <c r="B59" s="3" t="s">
        <v>9</v>
      </c>
      <c r="C59" s="3">
        <v>300.0</v>
      </c>
      <c r="D59" s="3" t="s">
        <v>41</v>
      </c>
      <c r="E59" s="3" t="s">
        <v>44</v>
      </c>
      <c r="F59" s="3" t="s">
        <v>43</v>
      </c>
    </row>
    <row r="60" ht="15.75" customHeight="1">
      <c r="A60" s="4"/>
    </row>
    <row r="61" ht="15.75" customHeight="1">
      <c r="A61" s="4">
        <v>43228.0</v>
      </c>
      <c r="B61" s="3" t="s">
        <v>9</v>
      </c>
      <c r="C61" s="3">
        <v>36590.64</v>
      </c>
      <c r="D61" s="3" t="s">
        <v>45</v>
      </c>
      <c r="E61" s="3" t="s">
        <v>46</v>
      </c>
      <c r="F61" s="3" t="s">
        <v>47</v>
      </c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7.38"/>
  </cols>
  <sheetData>
    <row r="1">
      <c r="B1" s="1" t="s">
        <v>0</v>
      </c>
      <c r="C1" s="2" t="s">
        <v>2</v>
      </c>
      <c r="D1" s="2" t="s">
        <v>3</v>
      </c>
      <c r="E1" s="2" t="s">
        <v>4</v>
      </c>
    </row>
    <row r="2">
      <c r="A2" s="2">
        <v>350000.0</v>
      </c>
      <c r="B2" s="3">
        <f t="shared" ref="B2:B3" si="1">A2*0.5</f>
        <v>175000</v>
      </c>
      <c r="C2" s="3">
        <f t="shared" ref="C2:C3" si="2">A2*0.5</f>
        <v>175000</v>
      </c>
    </row>
    <row r="3">
      <c r="A3" s="2">
        <v>141410.0</v>
      </c>
      <c r="B3" s="3">
        <f t="shared" si="1"/>
        <v>70705</v>
      </c>
      <c r="C3" s="3">
        <f t="shared" si="2"/>
        <v>70705</v>
      </c>
      <c r="D3" s="3">
        <f>10000*4</f>
        <v>40000</v>
      </c>
      <c r="E3" s="3">
        <f>C6-D3</f>
        <v>205705</v>
      </c>
    </row>
    <row r="6">
      <c r="B6" s="3">
        <f t="shared" ref="B6:C6" si="3">SUM(B2:B5)</f>
        <v>245705</v>
      </c>
      <c r="C6" s="3">
        <f t="shared" si="3"/>
        <v>245705</v>
      </c>
      <c r="D6" s="3">
        <f>D3/C6</f>
        <v>0.1627968499</v>
      </c>
      <c r="E6" s="3">
        <f>1-D6</f>
        <v>0.8372031501</v>
      </c>
    </row>
    <row r="7">
      <c r="C7" s="2">
        <v>-10000.0</v>
      </c>
    </row>
    <row r="10">
      <c r="B10" s="3">
        <f t="shared" ref="B10:C10" si="4">SUM(B6:B9)</f>
        <v>245705</v>
      </c>
      <c r="C10" s="3">
        <f t="shared" si="4"/>
        <v>235705</v>
      </c>
      <c r="D10" s="3">
        <f>SUM(A10:C10)</f>
        <v>481410</v>
      </c>
    </row>
    <row r="12">
      <c r="B12" s="3">
        <f>B10/D10</f>
        <v>0.5103861573</v>
      </c>
      <c r="C12" s="3">
        <f>1-B12</f>
        <v>0.4896138427</v>
      </c>
    </row>
    <row r="14">
      <c r="A14" s="2">
        <v>1000.0</v>
      </c>
      <c r="B14" s="3">
        <f>B12*A14</f>
        <v>510.3861573</v>
      </c>
      <c r="C14" s="3">
        <f>C12*A14</f>
        <v>489.6138427</v>
      </c>
    </row>
    <row r="17">
      <c r="A17" s="2" t="s">
        <v>26</v>
      </c>
    </row>
    <row r="18">
      <c r="A18" s="2" t="s">
        <v>28</v>
      </c>
    </row>
    <row r="19">
      <c r="A19" s="2" t="s">
        <v>29</v>
      </c>
    </row>
    <row r="20">
      <c r="A20" s="2" t="s">
        <v>31</v>
      </c>
    </row>
    <row r="21">
      <c r="A21" s="1" t="s">
        <v>32</v>
      </c>
    </row>
    <row r="22">
      <c r="A22" s="1" t="s">
        <v>33</v>
      </c>
    </row>
    <row r="23">
      <c r="A23" s="1" t="s">
        <v>34</v>
      </c>
    </row>
    <row r="24">
      <c r="A24" s="2" t="s">
        <v>36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2019-06-09T18:39:49Z</dcterms:created>
  <dc:creator>Paul Booth</dc:creator>
</cp:coreProperties>
</file>