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DPU8CioySDpf5ETFNfgfVNwB1tA=="/>
    </ext>
  </extLst>
</workbook>
</file>

<file path=xl/sharedStrings.xml><?xml version="1.0" encoding="utf-8"?>
<sst xmlns="http://schemas.openxmlformats.org/spreadsheetml/2006/main" count="220" uniqueCount="100">
  <si>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</si>
  <si>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</si>
  <si>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</si>
  <si>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</si>
  <si>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</si>
  <si>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</si>
  <si>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</si>
  <si>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</si>
  <si>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</si>
  <si>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</si>
  <si>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</si>
  <si>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PCS Management Executive Pension Scheme</t>
  </si>
  <si>
    <t>cash</t>
  </si>
  <si>
    <t>PSTR</t>
  </si>
  <si>
    <t>00810596RY</t>
  </si>
  <si>
    <t>7IM</t>
  </si>
  <si>
    <t>N</t>
  </si>
  <si>
    <t>Principle Employer / Admin</t>
  </si>
  <si>
    <t>Cranfords Trustees Ltd</t>
  </si>
  <si>
    <t>Hugo Holdings</t>
  </si>
  <si>
    <t>Admin ID:</t>
  </si>
  <si>
    <t>A0150268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</si>
  <si>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</si>
  <si>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</si>
  <si>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</si>
  <si>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</si>
  <si>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</si>
  <si>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</si>
  <si>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</si>
  <si>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</si>
  <si>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</si>
  <si>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</si>
  <si>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 xml:space="preserve">LOANREP HUGO HOLDING 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</si>
  <si>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</si>
  <si>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</si>
  <si>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</si>
  <si>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</si>
  <si>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</si>
  <si>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</si>
  <si>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</si>
  <si>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</si>
  <si>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</si>
  <si>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</si>
  <si>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</si>
  <si>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</si>
  <si>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</si>
  <si>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</si>
  <si>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</si>
  <si>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</si>
  <si>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</si>
  <si>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</si>
  <si>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</si>
  <si>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</si>
  <si>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</si>
  <si>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</si>
  <si>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</si>
  <si>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</si>
  <si>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</si>
  <si>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</si>
  <si>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</si>
  <si>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</si>
  <si>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000064PCSMANAGEMENTE</t>
  </si>
  <si>
    <t>VIR11223320016678</t>
  </si>
  <si>
    <t>GBP</t>
  </si>
  <si>
    <t>WDG</t>
  </si>
  <si>
    <t>000398005A</t>
  </si>
  <si>
    <t>1EXP Inv 1072 Annual Admin Fee</t>
  </si>
  <si>
    <t>000376483A</t>
  </si>
  <si>
    <t>LEGAL GEN MI CL 0231972423</t>
  </si>
  <si>
    <t>000379842A</t>
  </si>
  <si>
    <t>000383668A</t>
  </si>
  <si>
    <t>1nonalloc Legal and General In</t>
  </si>
  <si>
    <t>000386996A</t>
  </si>
  <si>
    <t>000390427A</t>
  </si>
  <si>
    <t>1EXP LEGAL GEN MCL 0231972423</t>
  </si>
  <si>
    <t>000394163A</t>
  </si>
  <si>
    <t>000398309A</t>
  </si>
  <si>
    <t>000401691A</t>
  </si>
  <si>
    <t>000405484A</t>
  </si>
  <si>
    <t>000409176A</t>
  </si>
  <si>
    <t>000413592A</t>
  </si>
  <si>
    <t>000417205A</t>
  </si>
  <si>
    <t>DPG</t>
  </si>
  <si>
    <t>000373208A</t>
  </si>
  <si>
    <t>HUGO HOLDING Loan Interest</t>
  </si>
  <si>
    <t>000376761A</t>
  </si>
  <si>
    <t>000380449A</t>
  </si>
  <si>
    <t>HUGO HOLDING CHAMBERLAIN</t>
  </si>
  <si>
    <t>000383927A</t>
  </si>
  <si>
    <t>1INV HUGO HOLDING</t>
  </si>
  <si>
    <t>000387798A</t>
  </si>
  <si>
    <t>000391291A</t>
  </si>
  <si>
    <t>1LOANREP HUGO HOLDING CHAMBER</t>
  </si>
  <si>
    <t>000394986A</t>
  </si>
  <si>
    <t>000398715A</t>
  </si>
  <si>
    <t>000402279A</t>
  </si>
  <si>
    <t>000405997A</t>
  </si>
  <si>
    <t>000410228A</t>
  </si>
  <si>
    <t>000414194A</t>
  </si>
  <si>
    <t>000418130A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</si>
</sst>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d/m/yyyy"/>
  </numFmts>
  <fonts count="10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sz val="11.0"/>
      <color theme="1"/>
      <name val="Calibri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 readingOrder="0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7" numFmtId="0" xfId="0" applyFont="1"/>
    <xf borderId="0" fillId="0" fontId="3" numFmtId="170" xfId="0" applyFont="1" applyNumberFormat="1"/>
    <xf borderId="0" fillId="0" fontId="8" numFmtId="4" xfId="0" applyAlignment="1" applyFont="1" applyNumberFormat="1">
      <alignment horizontal="right" vertical="bottom"/>
    </xf>
    <xf borderId="0" fillId="2" fontId="3" numFmtId="165" xfId="0" applyAlignment="1" applyFont="1" applyNumberFormat="1">
      <alignment horizontal="center" readingOrder="0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7" numFmtId="169" xfId="0" applyFont="1" applyNumberFormat="1"/>
    <xf borderId="0" fillId="0" fontId="9" numFmtId="0" xfId="0" applyFont="1"/>
    <xf borderId="0" fillId="0" fontId="9" numFmtId="169" xfId="0" applyFont="1" applyNumberFormat="1"/>
    <xf borderId="0" fillId="0" fontId="8" numFmtId="171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44656.0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13181.2</v>
      </c>
      <c r="F2" s="9">
        <v>4826.08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8" t="s">
        <v>15</v>
      </c>
      <c r="D3" s="10" t="s">
        <v>16</v>
      </c>
      <c r="E3" s="9">
        <v>125005.74</v>
      </c>
      <c r="F3" s="9">
        <v>125005.74</v>
      </c>
      <c r="G3" s="9"/>
      <c r="H3" s="14"/>
      <c r="I3" s="9"/>
      <c r="J3" s="14"/>
      <c r="K3" s="13"/>
    </row>
    <row r="4">
      <c r="A4" s="6" t="s">
        <v>17</v>
      </c>
      <c r="B4" s="7" t="s">
        <v>18</v>
      </c>
      <c r="C4" s="8" t="s">
        <v>19</v>
      </c>
      <c r="D4" s="10" t="s">
        <v>16</v>
      </c>
      <c r="E4" s="9">
        <v>100000.0</v>
      </c>
      <c r="F4" s="9">
        <v>100000.0</v>
      </c>
      <c r="G4" s="9"/>
      <c r="H4" s="14"/>
      <c r="I4" s="15"/>
      <c r="J4" s="13"/>
      <c r="K4" s="13">
        <f>E29</f>
        <v>13000</v>
      </c>
    </row>
    <row r="5">
      <c r="A5" s="6" t="s">
        <v>20</v>
      </c>
      <c r="B5" s="7" t="s">
        <v>21</v>
      </c>
      <c r="C5" s="8"/>
      <c r="D5" s="9"/>
      <c r="E5" s="9"/>
      <c r="F5" s="9"/>
      <c r="G5" s="9"/>
      <c r="H5" s="14"/>
      <c r="I5" s="15"/>
      <c r="J5" s="13"/>
      <c r="K5" s="13"/>
    </row>
    <row r="6">
      <c r="A6" s="6"/>
      <c r="B6" s="7"/>
      <c r="C6" s="8"/>
      <c r="D6" s="9"/>
      <c r="E6" s="9"/>
      <c r="F6" s="9"/>
      <c r="G6" s="9"/>
      <c r="H6" s="14"/>
      <c r="I6" s="15"/>
      <c r="J6" s="13"/>
      <c r="K6" s="13"/>
    </row>
    <row r="7">
      <c r="A7" s="6"/>
      <c r="B7" s="16"/>
      <c r="C7" s="8"/>
      <c r="D7" s="9"/>
      <c r="E7" s="9"/>
      <c r="F7" s="9"/>
      <c r="G7" s="9"/>
      <c r="H7" s="17"/>
      <c r="I7" s="15"/>
      <c r="J7" s="15"/>
      <c r="K7" s="13"/>
    </row>
    <row r="8">
      <c r="A8" s="6"/>
      <c r="B8" s="7"/>
      <c r="C8" s="8"/>
      <c r="D8" s="9"/>
      <c r="E8" s="9"/>
      <c r="F8" s="9"/>
      <c r="G8" s="9"/>
      <c r="H8" s="17"/>
      <c r="I8" s="15"/>
      <c r="J8" s="15"/>
      <c r="K8" s="13"/>
    </row>
    <row r="9">
      <c r="A9" s="6"/>
      <c r="B9" s="7"/>
      <c r="C9" s="18"/>
      <c r="D9" s="9"/>
      <c r="E9" s="9"/>
      <c r="F9" s="9"/>
      <c r="G9" s="9"/>
      <c r="H9" s="19"/>
      <c r="I9" s="19"/>
      <c r="J9" s="19"/>
      <c r="K9" s="19"/>
    </row>
    <row r="10">
      <c r="A10" s="6" t="s">
        <v>22</v>
      </c>
      <c r="B10" s="7"/>
      <c r="C10" s="20" t="s">
        <v>23</v>
      </c>
      <c r="D10" s="21"/>
      <c r="E10" s="22"/>
      <c r="F10" s="22">
        <f>F3</f>
        <v>125005.74</v>
      </c>
      <c r="G10" s="22" t="str">
        <f t="shared" ref="G10:G11" si="1">G7</f>
        <v/>
      </c>
      <c r="H10" s="22"/>
      <c r="I10" s="22" t="str">
        <f t="shared" ref="I10:I11" si="2">I7</f>
        <v/>
      </c>
      <c r="J10" s="22"/>
      <c r="K10" s="22" t="str">
        <f t="shared" ref="K10:K11" si="3">K7</f>
        <v/>
      </c>
    </row>
    <row r="11">
      <c r="A11" s="6" t="s">
        <v>22</v>
      </c>
      <c r="B11" s="23"/>
      <c r="C11" s="24" t="s">
        <v>24</v>
      </c>
      <c r="D11" s="25"/>
      <c r="E11" s="26">
        <f>E3+E4</f>
        <v>225005.74</v>
      </c>
      <c r="F11" s="26">
        <f>F4+F5</f>
        <v>100000</v>
      </c>
      <c r="G11" s="26" t="str">
        <f t="shared" si="1"/>
        <v/>
      </c>
      <c r="H11" s="26"/>
      <c r="I11" s="26" t="str">
        <f t="shared" si="2"/>
        <v/>
      </c>
      <c r="J11" s="26"/>
      <c r="K11" s="26" t="str">
        <f t="shared" si="3"/>
        <v/>
      </c>
    </row>
    <row r="12">
      <c r="A12" s="6" t="s">
        <v>25</v>
      </c>
      <c r="B12" s="23"/>
      <c r="C12" s="27" t="s">
        <v>26</v>
      </c>
      <c r="D12" s="28" t="str">
        <f t="shared" ref="D12:G12" si="4">D2</f>
        <v/>
      </c>
      <c r="E12" s="28">
        <f t="shared" si="4"/>
        <v>13181.2</v>
      </c>
      <c r="F12" s="28">
        <f t="shared" si="4"/>
        <v>4826.08</v>
      </c>
      <c r="G12" s="29" t="str">
        <f t="shared" si="4"/>
        <v/>
      </c>
      <c r="H12" s="29"/>
      <c r="I12" s="29" t="str">
        <f>I2</f>
        <v/>
      </c>
      <c r="J12" s="29"/>
      <c r="K12" s="29" t="str">
        <f>K2</f>
        <v/>
      </c>
    </row>
    <row r="13">
      <c r="A13" s="6" t="s">
        <v>27</v>
      </c>
      <c r="B13" s="7"/>
      <c r="C13" s="30" t="s">
        <v>28</v>
      </c>
      <c r="D13" s="31">
        <f t="shared" ref="D13:G13" si="5">SUM(D10:D12)</f>
        <v>0</v>
      </c>
      <c r="E13" s="31">
        <f t="shared" si="5"/>
        <v>238186.94</v>
      </c>
      <c r="F13" s="31">
        <f t="shared" si="5"/>
        <v>229831.82</v>
      </c>
      <c r="G13" s="31">
        <f t="shared" si="5"/>
        <v>0</v>
      </c>
      <c r="H13" s="31"/>
      <c r="I13" s="31">
        <f>SUM(I10:I12)</f>
        <v>0</v>
      </c>
      <c r="J13" s="31"/>
      <c r="K13" s="31">
        <f>SUM(K10:K11)</f>
        <v>0</v>
      </c>
    </row>
    <row r="14">
      <c r="A14" s="6" t="s">
        <v>29</v>
      </c>
      <c r="B14" s="32"/>
      <c r="J14" s="33"/>
    </row>
    <row r="15">
      <c r="A15" s="6" t="s">
        <v>30</v>
      </c>
      <c r="B15" s="34"/>
      <c r="C15" s="35"/>
      <c r="D15" s="36" t="s">
        <v>31</v>
      </c>
      <c r="E15" s="37" t="s">
        <v>32</v>
      </c>
      <c r="F15" s="38"/>
      <c r="G15" s="39"/>
      <c r="H15" s="40"/>
      <c r="I15" s="40"/>
      <c r="J15" s="33"/>
    </row>
    <row r="16">
      <c r="A16" s="41" t="s">
        <v>33</v>
      </c>
      <c r="B16" s="34">
        <v>0.0</v>
      </c>
      <c r="C16" s="42" t="s">
        <v>34</v>
      </c>
      <c r="D16" s="43">
        <v>-228.74</v>
      </c>
      <c r="E16" s="44">
        <v>1000.0</v>
      </c>
      <c r="F16" s="39"/>
      <c r="G16" s="39"/>
      <c r="H16" s="43"/>
      <c r="I16" s="43"/>
      <c r="J16" s="33"/>
    </row>
    <row r="17">
      <c r="A17" s="41" t="s">
        <v>35</v>
      </c>
      <c r="B17" s="34">
        <v>0.0</v>
      </c>
      <c r="C17" s="42" t="s">
        <v>36</v>
      </c>
      <c r="D17" s="43">
        <v>-228.74</v>
      </c>
      <c r="E17" s="44">
        <v>1000.0</v>
      </c>
      <c r="F17" s="43"/>
      <c r="G17" s="43"/>
      <c r="H17" s="43"/>
      <c r="I17" s="43"/>
    </row>
    <row r="18">
      <c r="A18" s="41" t="s">
        <v>37</v>
      </c>
      <c r="B18" s="34">
        <v>0.0</v>
      </c>
      <c r="C18" s="42" t="s">
        <v>38</v>
      </c>
      <c r="D18" s="43">
        <v>-228.74</v>
      </c>
      <c r="E18" s="44">
        <v>1000.0</v>
      </c>
      <c r="F18" s="43"/>
      <c r="G18" s="43"/>
      <c r="H18" s="43"/>
      <c r="I18" s="43"/>
    </row>
    <row r="19">
      <c r="A19" s="41" t="s">
        <v>39</v>
      </c>
      <c r="B19" s="34">
        <v>0.0</v>
      </c>
      <c r="C19" s="42" t="s">
        <v>40</v>
      </c>
      <c r="D19" s="43">
        <v>-228.74</v>
      </c>
      <c r="E19" s="44">
        <v>1000.0</v>
      </c>
      <c r="F19" s="43"/>
      <c r="G19" s="43"/>
      <c r="H19" s="43"/>
      <c r="I19" s="43"/>
    </row>
    <row r="20">
      <c r="A20" s="41" t="s">
        <v>41</v>
      </c>
      <c r="B20" s="34">
        <v>0.0</v>
      </c>
      <c r="C20" s="42" t="s">
        <v>42</v>
      </c>
      <c r="D20" s="43">
        <v>-228.74</v>
      </c>
      <c r="E20" s="44">
        <v>1000.0</v>
      </c>
      <c r="F20" s="43"/>
      <c r="G20" s="43"/>
      <c r="H20" s="43"/>
      <c r="I20" s="43"/>
    </row>
    <row r="21" ht="15.75" customHeight="1">
      <c r="A21" s="41" t="s">
        <v>43</v>
      </c>
      <c r="B21" s="34">
        <v>0.0</v>
      </c>
      <c r="C21" s="42" t="s">
        <v>44</v>
      </c>
      <c r="D21" s="43">
        <v>-228.74</v>
      </c>
      <c r="E21" s="44">
        <v>1000.0</v>
      </c>
      <c r="F21" s="43"/>
      <c r="G21" s="43"/>
      <c r="H21" s="43"/>
      <c r="I21" s="43"/>
    </row>
    <row r="22" ht="15.75" customHeight="1">
      <c r="A22" s="41" t="s">
        <v>45</v>
      </c>
      <c r="B22" s="34">
        <v>0.0</v>
      </c>
      <c r="C22" s="42" t="s">
        <v>46</v>
      </c>
      <c r="D22" s="43">
        <v>-228.74</v>
      </c>
      <c r="E22" s="44">
        <v>1000.0</v>
      </c>
      <c r="F22" s="43"/>
      <c r="G22" s="43"/>
      <c r="H22" s="43"/>
      <c r="I22" s="43"/>
    </row>
    <row r="23" ht="15.75" customHeight="1">
      <c r="A23" s="6" t="s">
        <v>47</v>
      </c>
      <c r="B23" s="34"/>
      <c r="C23" s="42" t="s">
        <v>48</v>
      </c>
      <c r="D23" s="43">
        <v>-228.74</v>
      </c>
      <c r="E23" s="44">
        <v>1000.0</v>
      </c>
      <c r="F23" s="43"/>
      <c r="G23" s="43"/>
      <c r="H23" s="43"/>
      <c r="I23" s="43"/>
    </row>
    <row r="24" ht="15.75" customHeight="1">
      <c r="A24" s="41" t="s">
        <v>49</v>
      </c>
      <c r="B24" s="34">
        <v>0.0</v>
      </c>
      <c r="C24" s="42" t="s">
        <v>50</v>
      </c>
      <c r="D24" s="43">
        <v>-228.74</v>
      </c>
      <c r="E24" s="44">
        <v>1000.0</v>
      </c>
      <c r="F24" s="43"/>
      <c r="G24" s="43"/>
      <c r="H24" s="43"/>
      <c r="I24" s="43"/>
    </row>
    <row r="25" ht="15.75" customHeight="1">
      <c r="A25" s="41" t="s">
        <v>51</v>
      </c>
      <c r="B25" s="45">
        <v>0.0</v>
      </c>
      <c r="C25" s="42" t="s">
        <v>52</v>
      </c>
      <c r="D25" s="43">
        <v>-228.74</v>
      </c>
      <c r="E25" s="44">
        <v>1000.0</v>
      </c>
      <c r="F25" s="43"/>
      <c r="G25" s="43"/>
      <c r="H25" s="43"/>
      <c r="I25" s="43"/>
    </row>
    <row r="26" ht="15.75" customHeight="1">
      <c r="A26" s="41" t="s">
        <v>53</v>
      </c>
      <c r="B26" s="34">
        <v>0.0</v>
      </c>
      <c r="C26" s="42" t="s">
        <v>54</v>
      </c>
      <c r="D26" s="43">
        <v>-228.74</v>
      </c>
      <c r="E26" s="44">
        <v>1000.0</v>
      </c>
      <c r="F26" s="43"/>
      <c r="G26" s="43"/>
      <c r="H26" s="43"/>
      <c r="I26" s="43"/>
    </row>
    <row r="27" ht="15.75" customHeight="1">
      <c r="A27" s="41" t="s">
        <v>55</v>
      </c>
      <c r="B27" s="34">
        <v>0.0</v>
      </c>
      <c r="C27" s="42" t="s">
        <v>56</v>
      </c>
      <c r="D27" s="43"/>
      <c r="E27" s="44">
        <v>1000.0</v>
      </c>
      <c r="F27" s="43"/>
      <c r="G27" s="43"/>
      <c r="H27" s="43"/>
      <c r="I27" s="43"/>
    </row>
    <row r="28" ht="15.75" customHeight="1">
      <c r="A28" s="41" t="s">
        <v>57</v>
      </c>
      <c r="B28" s="34">
        <v>0.0</v>
      </c>
      <c r="C28" s="42" t="s">
        <v>34</v>
      </c>
      <c r="D28" s="43"/>
      <c r="E28" s="44">
        <v>1000.0</v>
      </c>
      <c r="F28" s="43"/>
      <c r="G28" s="43"/>
      <c r="H28" s="43"/>
      <c r="I28" s="43"/>
    </row>
    <row r="29" ht="15.75" customHeight="1">
      <c r="A29" s="41" t="s">
        <v>58</v>
      </c>
      <c r="B29" s="46">
        <f>D29+G29</f>
        <v>2516.14</v>
      </c>
      <c r="D29" s="47">
        <f>-SUM(D16:D28)</f>
        <v>2516.14</v>
      </c>
      <c r="E29" s="47">
        <f>SUM(E16:E28)</f>
        <v>13000</v>
      </c>
      <c r="F29" s="47"/>
      <c r="G29" s="47"/>
      <c r="H29" s="47"/>
      <c r="I29" s="47"/>
    </row>
    <row r="30" ht="15.75" customHeight="1">
      <c r="A30" s="42" t="s">
        <v>59</v>
      </c>
      <c r="B30" s="34">
        <f>SUM(B16:B29)</f>
        <v>2516.14</v>
      </c>
    </row>
    <row r="31" ht="15.75" customHeight="1">
      <c r="A31" s="42" t="s">
        <v>60</v>
      </c>
      <c r="B31" s="48">
        <f>E13</f>
        <v>238186.94</v>
      </c>
    </row>
    <row r="32" ht="15.75" customHeight="1"/>
    <row r="33" ht="15.75" customHeight="1"/>
    <row r="34" ht="15.75" customHeight="1"/>
    <row r="35" ht="15.75" customHeight="1">
      <c r="B35" s="49"/>
    </row>
    <row r="36" ht="15.75" customHeight="1">
      <c r="B36" s="49"/>
    </row>
    <row r="37" ht="15.75" customHeight="1">
      <c r="B37" s="49"/>
    </row>
    <row r="38" ht="15.75" customHeight="1"/>
    <row r="39" ht="15.75" customHeight="1">
      <c r="B39" s="49"/>
    </row>
    <row r="40" ht="15.75" customHeight="1">
      <c r="A40" s="50"/>
      <c r="B40" s="5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2.29"/>
  </cols>
  <sheetData>
    <row r="1">
      <c r="A1" s="52">
        <v>44291.0</v>
      </c>
      <c r="B1" s="52">
        <v>44656.0</v>
      </c>
      <c r="C1" s="53" t="s">
        <v>61</v>
      </c>
      <c r="D1" s="53" t="s">
        <v>62</v>
      </c>
      <c r="E1" s="53" t="s">
        <v>63</v>
      </c>
      <c r="F1" s="44">
        <v>3826.08</v>
      </c>
      <c r="G1" s="52">
        <v>44501.0</v>
      </c>
      <c r="H1" s="52">
        <v>44498.0</v>
      </c>
      <c r="I1" s="53" t="s">
        <v>64</v>
      </c>
      <c r="J1" s="53" t="s">
        <v>65</v>
      </c>
      <c r="K1" s="53" t="s">
        <v>66</v>
      </c>
      <c r="L1" s="54">
        <v>-900.0</v>
      </c>
      <c r="M1" s="44">
        <v>8553.64</v>
      </c>
      <c r="N1" s="53"/>
      <c r="O1" s="55" t="b">
        <v>1</v>
      </c>
      <c r="P1" s="44">
        <v>13181.2</v>
      </c>
      <c r="Q1" s="53"/>
      <c r="R1" s="53"/>
      <c r="S1" s="53"/>
      <c r="T1" s="53"/>
      <c r="U1" s="53"/>
      <c r="V1" s="53"/>
      <c r="W1" s="53"/>
      <c r="X1" s="53"/>
      <c r="Y1" s="53"/>
      <c r="Z1" s="53"/>
    </row>
    <row r="2">
      <c r="A2" s="52">
        <v>44291.0</v>
      </c>
      <c r="B2" s="52">
        <v>44656.0</v>
      </c>
      <c r="C2" s="56" t="s">
        <v>61</v>
      </c>
      <c r="D2" s="56" t="s">
        <v>62</v>
      </c>
      <c r="E2" s="56" t="s">
        <v>63</v>
      </c>
      <c r="F2" s="44">
        <v>3826.08</v>
      </c>
      <c r="G2" s="52">
        <v>44320.0</v>
      </c>
      <c r="H2" s="57">
        <v>44316.0</v>
      </c>
      <c r="I2" s="56" t="s">
        <v>64</v>
      </c>
      <c r="J2" s="56" t="s">
        <v>67</v>
      </c>
      <c r="K2" s="56" t="s">
        <v>68</v>
      </c>
      <c r="L2" s="44">
        <v>-228.74</v>
      </c>
      <c r="M2" s="44">
        <v>4597.34</v>
      </c>
      <c r="N2" s="56"/>
      <c r="O2" s="58" t="b">
        <v>1</v>
      </c>
      <c r="P2" s="44">
        <v>13181.2</v>
      </c>
      <c r="Q2" s="53"/>
      <c r="R2" s="53"/>
      <c r="S2" s="53"/>
      <c r="T2" s="53"/>
      <c r="U2" s="53"/>
      <c r="V2" s="53"/>
      <c r="W2" s="53"/>
      <c r="X2" s="53"/>
      <c r="Y2" s="53"/>
      <c r="Z2" s="53"/>
    </row>
    <row r="3">
      <c r="A3" s="52">
        <v>44291.0</v>
      </c>
      <c r="B3" s="52">
        <v>44656.0</v>
      </c>
      <c r="C3" s="56" t="s">
        <v>61</v>
      </c>
      <c r="D3" s="56" t="s">
        <v>62</v>
      </c>
      <c r="E3" s="56" t="s">
        <v>63</v>
      </c>
      <c r="F3" s="44">
        <v>3826.08</v>
      </c>
      <c r="G3" s="52">
        <v>44348.0</v>
      </c>
      <c r="H3" s="52">
        <v>44348.0</v>
      </c>
      <c r="I3" s="56" t="s">
        <v>64</v>
      </c>
      <c r="J3" s="56" t="s">
        <v>69</v>
      </c>
      <c r="K3" s="56" t="s">
        <v>68</v>
      </c>
      <c r="L3" s="59">
        <v>-228.74</v>
      </c>
      <c r="M3" s="44">
        <v>5368.6</v>
      </c>
      <c r="N3" s="56"/>
      <c r="O3" s="58" t="b">
        <v>1</v>
      </c>
      <c r="P3" s="44">
        <v>13181.2</v>
      </c>
      <c r="Q3" s="53"/>
      <c r="R3" s="53"/>
      <c r="S3" s="53"/>
      <c r="T3" s="53"/>
      <c r="U3" s="53"/>
      <c r="V3" s="53"/>
      <c r="W3" s="53"/>
      <c r="X3" s="53"/>
      <c r="Y3" s="53"/>
      <c r="Z3" s="53"/>
    </row>
    <row r="4">
      <c r="A4" s="52">
        <v>44291.0</v>
      </c>
      <c r="B4" s="52">
        <v>44656.0</v>
      </c>
      <c r="C4" s="56" t="s">
        <v>61</v>
      </c>
      <c r="D4" s="56" t="s">
        <v>62</v>
      </c>
      <c r="E4" s="56" t="s">
        <v>63</v>
      </c>
      <c r="F4" s="44">
        <v>3826.08</v>
      </c>
      <c r="G4" s="52">
        <v>44378.0</v>
      </c>
      <c r="H4" s="57">
        <v>44377.0</v>
      </c>
      <c r="I4" s="56" t="s">
        <v>64</v>
      </c>
      <c r="J4" s="56" t="s">
        <v>70</v>
      </c>
      <c r="K4" s="56" t="s">
        <v>71</v>
      </c>
      <c r="L4" s="59">
        <v>-228.74</v>
      </c>
      <c r="M4" s="44">
        <v>6139.86</v>
      </c>
      <c r="N4" s="56"/>
      <c r="O4" s="58" t="b">
        <v>1</v>
      </c>
      <c r="P4" s="44">
        <v>13181.2</v>
      </c>
      <c r="Q4" s="53"/>
      <c r="R4" s="53"/>
      <c r="S4" s="53"/>
      <c r="T4" s="53"/>
      <c r="U4" s="53"/>
      <c r="V4" s="53"/>
      <c r="W4" s="53"/>
      <c r="X4" s="53"/>
      <c r="Y4" s="53"/>
      <c r="Z4" s="53"/>
    </row>
    <row r="5">
      <c r="A5" s="52">
        <v>44291.0</v>
      </c>
      <c r="B5" s="52">
        <v>44656.0</v>
      </c>
      <c r="C5" s="56" t="s">
        <v>61</v>
      </c>
      <c r="D5" s="56" t="s">
        <v>62</v>
      </c>
      <c r="E5" s="56" t="s">
        <v>63</v>
      </c>
      <c r="F5" s="44">
        <v>3826.08</v>
      </c>
      <c r="G5" s="52">
        <v>44410.0</v>
      </c>
      <c r="H5" s="57">
        <v>44407.0</v>
      </c>
      <c r="I5" s="56" t="s">
        <v>64</v>
      </c>
      <c r="J5" s="56" t="s">
        <v>72</v>
      </c>
      <c r="K5" s="56" t="s">
        <v>71</v>
      </c>
      <c r="L5" s="44">
        <v>-228.74</v>
      </c>
      <c r="M5" s="44">
        <v>6911.12</v>
      </c>
      <c r="N5" s="56"/>
      <c r="O5" s="58" t="b">
        <v>1</v>
      </c>
      <c r="P5" s="44">
        <v>13181.2</v>
      </c>
      <c r="Q5" s="53"/>
      <c r="R5" s="53"/>
      <c r="S5" s="53"/>
      <c r="T5" s="53"/>
      <c r="U5" s="53"/>
      <c r="V5" s="53"/>
      <c r="W5" s="53"/>
      <c r="X5" s="53"/>
      <c r="Y5" s="53"/>
      <c r="Z5" s="53"/>
    </row>
    <row r="6">
      <c r="A6" s="52">
        <v>44291.0</v>
      </c>
      <c r="B6" s="52">
        <v>44656.0</v>
      </c>
      <c r="C6" s="56" t="s">
        <v>61</v>
      </c>
      <c r="D6" s="56" t="s">
        <v>62</v>
      </c>
      <c r="E6" s="56" t="s">
        <v>63</v>
      </c>
      <c r="F6" s="44">
        <v>3826.08</v>
      </c>
      <c r="G6" s="52">
        <v>44440.0</v>
      </c>
      <c r="H6" s="57">
        <v>44439.0</v>
      </c>
      <c r="I6" s="56" t="s">
        <v>64</v>
      </c>
      <c r="J6" s="56" t="s">
        <v>73</v>
      </c>
      <c r="K6" s="56" t="s">
        <v>74</v>
      </c>
      <c r="L6" s="44">
        <v>-228.74</v>
      </c>
      <c r="M6" s="44">
        <v>7682.38</v>
      </c>
      <c r="N6" s="56"/>
      <c r="O6" s="58" t="b">
        <v>1</v>
      </c>
      <c r="P6" s="44">
        <v>13181.2</v>
      </c>
      <c r="Q6" s="53"/>
      <c r="R6" s="53"/>
      <c r="S6" s="53"/>
      <c r="T6" s="53"/>
      <c r="U6" s="53"/>
      <c r="V6" s="53"/>
      <c r="W6" s="53"/>
      <c r="X6" s="53"/>
      <c r="Y6" s="53"/>
      <c r="Z6" s="53"/>
    </row>
    <row r="7">
      <c r="A7" s="52">
        <v>44291.0</v>
      </c>
      <c r="B7" s="52">
        <v>44656.0</v>
      </c>
      <c r="C7" s="56" t="s">
        <v>61</v>
      </c>
      <c r="D7" s="56" t="s">
        <v>62</v>
      </c>
      <c r="E7" s="56" t="s">
        <v>63</v>
      </c>
      <c r="F7" s="44">
        <v>3826.08</v>
      </c>
      <c r="G7" s="52">
        <v>44470.0</v>
      </c>
      <c r="H7" s="57">
        <v>44469.0</v>
      </c>
      <c r="I7" s="56" t="s">
        <v>64</v>
      </c>
      <c r="J7" s="56" t="s">
        <v>75</v>
      </c>
      <c r="K7" s="56" t="s">
        <v>74</v>
      </c>
      <c r="L7" s="44">
        <v>-228.74</v>
      </c>
      <c r="M7" s="44">
        <v>8453.64</v>
      </c>
      <c r="N7" s="56"/>
      <c r="O7" s="58" t="b">
        <v>1</v>
      </c>
      <c r="P7" s="44">
        <v>13181.2</v>
      </c>
      <c r="Q7" s="53"/>
      <c r="R7" s="53"/>
      <c r="S7" s="53"/>
      <c r="T7" s="53"/>
      <c r="U7" s="53"/>
      <c r="V7" s="53"/>
      <c r="W7" s="53"/>
      <c r="X7" s="53"/>
      <c r="Y7" s="53"/>
      <c r="Z7" s="53"/>
    </row>
    <row r="8">
      <c r="A8" s="52">
        <v>44291.0</v>
      </c>
      <c r="B8" s="52">
        <v>44656.0</v>
      </c>
      <c r="C8" s="53" t="s">
        <v>61</v>
      </c>
      <c r="D8" s="53" t="s">
        <v>62</v>
      </c>
      <c r="E8" s="53" t="s">
        <v>63</v>
      </c>
      <c r="F8" s="44">
        <v>3826.08</v>
      </c>
      <c r="G8" s="52">
        <v>44501.0</v>
      </c>
      <c r="H8" s="52">
        <v>44501.0</v>
      </c>
      <c r="I8" s="53" t="s">
        <v>64</v>
      </c>
      <c r="J8" s="53" t="s">
        <v>76</v>
      </c>
      <c r="K8" s="53" t="s">
        <v>74</v>
      </c>
      <c r="L8" s="54">
        <v>-228.74</v>
      </c>
      <c r="M8" s="44">
        <v>8324.9</v>
      </c>
      <c r="N8" s="53"/>
      <c r="O8" s="55" t="b">
        <v>1</v>
      </c>
      <c r="P8" s="44">
        <v>13181.2</v>
      </c>
      <c r="Q8" s="53"/>
      <c r="R8" s="53"/>
      <c r="S8" s="53"/>
      <c r="T8" s="53"/>
      <c r="U8" s="53"/>
      <c r="V8" s="53"/>
      <c r="W8" s="53"/>
      <c r="X8" s="53"/>
      <c r="Y8" s="53"/>
      <c r="Z8" s="53"/>
    </row>
    <row r="9">
      <c r="A9" s="52">
        <v>44291.0</v>
      </c>
      <c r="B9" s="52">
        <v>44656.0</v>
      </c>
      <c r="C9" s="53" t="s">
        <v>61</v>
      </c>
      <c r="D9" s="53" t="s">
        <v>62</v>
      </c>
      <c r="E9" s="53" t="s">
        <v>63</v>
      </c>
      <c r="F9" s="44">
        <v>3826.08</v>
      </c>
      <c r="G9" s="52">
        <v>44531.0</v>
      </c>
      <c r="H9" s="52">
        <v>44530.0</v>
      </c>
      <c r="I9" s="53" t="s">
        <v>64</v>
      </c>
      <c r="J9" s="53" t="s">
        <v>77</v>
      </c>
      <c r="K9" s="53" t="s">
        <v>74</v>
      </c>
      <c r="L9" s="54">
        <v>-228.74</v>
      </c>
      <c r="M9" s="44">
        <v>9096.16</v>
      </c>
      <c r="N9" s="53"/>
      <c r="O9" s="55" t="b">
        <v>1</v>
      </c>
      <c r="P9" s="44">
        <v>13181.2</v>
      </c>
      <c r="Q9" s="53"/>
      <c r="R9" s="53"/>
      <c r="S9" s="53"/>
      <c r="T9" s="53"/>
      <c r="U9" s="53"/>
      <c r="V9" s="53"/>
      <c r="W9" s="53"/>
      <c r="X9" s="53"/>
      <c r="Y9" s="53"/>
      <c r="Z9" s="53"/>
    </row>
    <row r="10">
      <c r="A10" s="52">
        <v>44291.0</v>
      </c>
      <c r="B10" s="52">
        <v>44656.0</v>
      </c>
      <c r="C10" s="53" t="s">
        <v>61</v>
      </c>
      <c r="D10" s="53" t="s">
        <v>62</v>
      </c>
      <c r="E10" s="53" t="s">
        <v>63</v>
      </c>
      <c r="F10" s="44">
        <v>3826.08</v>
      </c>
      <c r="G10" s="52">
        <v>44565.0</v>
      </c>
      <c r="H10" s="52">
        <v>44560.0</v>
      </c>
      <c r="I10" s="53" t="s">
        <v>64</v>
      </c>
      <c r="J10" s="53" t="s">
        <v>78</v>
      </c>
      <c r="K10" s="53" t="s">
        <v>74</v>
      </c>
      <c r="L10" s="54">
        <v>-228.74</v>
      </c>
      <c r="M10" s="44">
        <v>9867.42</v>
      </c>
      <c r="N10" s="53"/>
      <c r="O10" s="55" t="b">
        <v>1</v>
      </c>
      <c r="P10" s="44">
        <v>13181.2</v>
      </c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>
      <c r="A11" s="52">
        <v>44291.0</v>
      </c>
      <c r="B11" s="52">
        <v>44656.0</v>
      </c>
      <c r="C11" s="53" t="s">
        <v>61</v>
      </c>
      <c r="D11" s="53" t="s">
        <v>62</v>
      </c>
      <c r="E11" s="53" t="s">
        <v>63</v>
      </c>
      <c r="F11" s="44">
        <v>3826.08</v>
      </c>
      <c r="G11" s="52">
        <v>44593.0</v>
      </c>
      <c r="H11" s="57">
        <v>44592.0</v>
      </c>
      <c r="I11" s="53" t="s">
        <v>64</v>
      </c>
      <c r="J11" s="53" t="s">
        <v>79</v>
      </c>
      <c r="K11" s="53" t="s">
        <v>74</v>
      </c>
      <c r="L11" s="54">
        <v>-228.74</v>
      </c>
      <c r="M11" s="44">
        <v>10638.68</v>
      </c>
      <c r="N11" s="53"/>
      <c r="O11" s="55" t="b">
        <v>1</v>
      </c>
      <c r="P11" s="44">
        <v>13181.2</v>
      </c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>
      <c r="A12" s="52">
        <v>44291.0</v>
      </c>
      <c r="B12" s="52">
        <v>44656.0</v>
      </c>
      <c r="C12" s="53" t="s">
        <v>61</v>
      </c>
      <c r="D12" s="53" t="s">
        <v>62</v>
      </c>
      <c r="E12" s="53" t="s">
        <v>63</v>
      </c>
      <c r="F12" s="44">
        <v>3826.08</v>
      </c>
      <c r="G12" s="52">
        <v>44621.0</v>
      </c>
      <c r="H12" s="52">
        <v>44621.0</v>
      </c>
      <c r="I12" s="53" t="s">
        <v>64</v>
      </c>
      <c r="J12" s="53" t="s">
        <v>80</v>
      </c>
      <c r="K12" s="53" t="s">
        <v>74</v>
      </c>
      <c r="L12" s="54">
        <v>-228.74</v>
      </c>
      <c r="M12" s="44">
        <v>11409.94</v>
      </c>
      <c r="N12" s="53"/>
      <c r="O12" s="55" t="b">
        <v>1</v>
      </c>
      <c r="P12" s="44">
        <v>13181.2</v>
      </c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>
      <c r="A13" s="52">
        <v>44291.0</v>
      </c>
      <c r="B13" s="52">
        <v>44656.0</v>
      </c>
      <c r="C13" s="53" t="s">
        <v>61</v>
      </c>
      <c r="D13" s="53" t="s">
        <v>62</v>
      </c>
      <c r="E13" s="53" t="s">
        <v>63</v>
      </c>
      <c r="F13" s="44">
        <v>3826.08</v>
      </c>
      <c r="G13" s="57">
        <v>44650.0</v>
      </c>
      <c r="H13" s="57">
        <v>44650.0</v>
      </c>
      <c r="I13" s="53" t="s">
        <v>64</v>
      </c>
      <c r="J13" s="53" t="s">
        <v>81</v>
      </c>
      <c r="K13" s="53" t="s">
        <v>74</v>
      </c>
      <c r="L13" s="54">
        <v>-228.74</v>
      </c>
      <c r="M13" s="44">
        <v>12181.2</v>
      </c>
      <c r="N13" s="53"/>
      <c r="O13" s="55" t="b">
        <v>1</v>
      </c>
      <c r="P13" s="44">
        <v>13181.2</v>
      </c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>
      <c r="A14" s="52">
        <v>44291.0</v>
      </c>
      <c r="B14" s="52">
        <v>44656.0</v>
      </c>
      <c r="C14" s="56" t="s">
        <v>61</v>
      </c>
      <c r="D14" s="56" t="s">
        <v>62</v>
      </c>
      <c r="E14" s="56" t="s">
        <v>63</v>
      </c>
      <c r="F14" s="44">
        <v>3826.08</v>
      </c>
      <c r="G14" s="52">
        <v>44292.0</v>
      </c>
      <c r="H14" s="52">
        <v>44292.0</v>
      </c>
      <c r="I14" s="56" t="s">
        <v>82</v>
      </c>
      <c r="J14" s="56" t="s">
        <v>83</v>
      </c>
      <c r="K14" s="56" t="s">
        <v>84</v>
      </c>
      <c r="L14" s="44">
        <v>1000.0</v>
      </c>
      <c r="M14" s="44">
        <v>4826.08</v>
      </c>
      <c r="N14" s="56"/>
      <c r="O14" s="58" t="b">
        <v>1</v>
      </c>
      <c r="P14" s="44">
        <v>13181.2</v>
      </c>
      <c r="Q14" s="56"/>
      <c r="R14" s="56"/>
      <c r="S14" s="56"/>
      <c r="T14" s="53"/>
      <c r="U14" s="53"/>
      <c r="V14" s="53"/>
      <c r="W14" s="53"/>
      <c r="X14" s="53"/>
      <c r="Y14" s="53"/>
      <c r="Z14" s="53"/>
    </row>
    <row r="15">
      <c r="A15" s="52">
        <v>44291.0</v>
      </c>
      <c r="B15" s="52">
        <v>44656.0</v>
      </c>
      <c r="C15" s="56" t="s">
        <v>61</v>
      </c>
      <c r="D15" s="56" t="s">
        <v>62</v>
      </c>
      <c r="E15" s="56" t="s">
        <v>63</v>
      </c>
      <c r="F15" s="44">
        <v>3826.08</v>
      </c>
      <c r="G15" s="52">
        <v>44320.0</v>
      </c>
      <c r="H15" s="52">
        <v>44320.0</v>
      </c>
      <c r="I15" s="56" t="s">
        <v>82</v>
      </c>
      <c r="J15" s="56" t="s">
        <v>85</v>
      </c>
      <c r="K15" s="56" t="s">
        <v>84</v>
      </c>
      <c r="L15" s="44">
        <v>1000.0</v>
      </c>
      <c r="M15" s="44">
        <v>5597.34</v>
      </c>
      <c r="N15" s="56"/>
      <c r="O15" s="58" t="b">
        <v>1</v>
      </c>
      <c r="P15" s="44">
        <v>13181.2</v>
      </c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>
      <c r="A16" s="52">
        <v>44291.0</v>
      </c>
      <c r="B16" s="52">
        <v>44656.0</v>
      </c>
      <c r="C16" s="56" t="s">
        <v>61</v>
      </c>
      <c r="D16" s="56" t="s">
        <v>62</v>
      </c>
      <c r="E16" s="56" t="s">
        <v>63</v>
      </c>
      <c r="F16" s="44">
        <v>3826.08</v>
      </c>
      <c r="G16" s="52">
        <v>44354.0</v>
      </c>
      <c r="H16" s="52">
        <v>44354.0</v>
      </c>
      <c r="I16" s="56" t="s">
        <v>82</v>
      </c>
      <c r="J16" s="56" t="s">
        <v>86</v>
      </c>
      <c r="K16" s="56" t="s">
        <v>87</v>
      </c>
      <c r="L16" s="44">
        <v>1000.0</v>
      </c>
      <c r="M16" s="44">
        <v>6368.6</v>
      </c>
      <c r="N16" s="56"/>
      <c r="O16" s="58" t="b">
        <v>1</v>
      </c>
      <c r="P16" s="44">
        <v>13181.2</v>
      </c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>
      <c r="A17" s="52">
        <v>44291.0</v>
      </c>
      <c r="B17" s="52">
        <v>44656.0</v>
      </c>
      <c r="C17" s="56" t="s">
        <v>61</v>
      </c>
      <c r="D17" s="56" t="s">
        <v>62</v>
      </c>
      <c r="E17" s="56" t="s">
        <v>63</v>
      </c>
      <c r="F17" s="44">
        <v>3826.08</v>
      </c>
      <c r="G17" s="52">
        <v>44383.0</v>
      </c>
      <c r="H17" s="52">
        <v>44382.0</v>
      </c>
      <c r="I17" s="56" t="s">
        <v>82</v>
      </c>
      <c r="J17" s="56" t="s">
        <v>88</v>
      </c>
      <c r="K17" s="56" t="s">
        <v>89</v>
      </c>
      <c r="L17" s="44">
        <v>1000.0</v>
      </c>
      <c r="M17" s="44">
        <v>7139.86</v>
      </c>
      <c r="N17" s="56"/>
      <c r="O17" s="58" t="b">
        <v>1</v>
      </c>
      <c r="P17" s="44">
        <v>13181.2</v>
      </c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>
      <c r="A18" s="52">
        <v>44291.0</v>
      </c>
      <c r="B18" s="52">
        <v>44656.0</v>
      </c>
      <c r="C18" s="56" t="s">
        <v>61</v>
      </c>
      <c r="D18" s="56" t="s">
        <v>62</v>
      </c>
      <c r="E18" s="56" t="s">
        <v>63</v>
      </c>
      <c r="F18" s="44">
        <v>3826.08</v>
      </c>
      <c r="G18" s="52">
        <v>44413.0</v>
      </c>
      <c r="H18" s="52">
        <v>44413.0</v>
      </c>
      <c r="I18" s="56" t="s">
        <v>82</v>
      </c>
      <c r="J18" s="56" t="s">
        <v>90</v>
      </c>
      <c r="K18" s="56" t="s">
        <v>89</v>
      </c>
      <c r="L18" s="44">
        <v>1000.0</v>
      </c>
      <c r="M18" s="44">
        <v>7911.12</v>
      </c>
      <c r="N18" s="56"/>
      <c r="O18" s="58" t="b">
        <v>1</v>
      </c>
      <c r="P18" s="44">
        <v>13181.2</v>
      </c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>
      <c r="A19" s="52">
        <v>44291.0</v>
      </c>
      <c r="B19" s="52">
        <v>44656.0</v>
      </c>
      <c r="C19" s="56" t="s">
        <v>61</v>
      </c>
      <c r="D19" s="56" t="s">
        <v>62</v>
      </c>
      <c r="E19" s="56" t="s">
        <v>63</v>
      </c>
      <c r="F19" s="44">
        <v>3826.08</v>
      </c>
      <c r="G19" s="52">
        <v>44446.0</v>
      </c>
      <c r="H19" s="52">
        <v>44445.0</v>
      </c>
      <c r="I19" s="56" t="s">
        <v>82</v>
      </c>
      <c r="J19" s="56" t="s">
        <v>91</v>
      </c>
      <c r="K19" s="56" t="s">
        <v>92</v>
      </c>
      <c r="L19" s="44">
        <v>1000.0</v>
      </c>
      <c r="M19" s="44">
        <v>8682.38</v>
      </c>
      <c r="N19" s="56"/>
      <c r="O19" s="58" t="b">
        <v>1</v>
      </c>
      <c r="P19" s="44">
        <v>13181.2</v>
      </c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>
      <c r="A20" s="52">
        <v>44291.0</v>
      </c>
      <c r="B20" s="52">
        <v>44656.0</v>
      </c>
      <c r="C20" s="53" t="s">
        <v>61</v>
      </c>
      <c r="D20" s="53" t="s">
        <v>62</v>
      </c>
      <c r="E20" s="53" t="s">
        <v>63</v>
      </c>
      <c r="F20" s="44">
        <v>3826.08</v>
      </c>
      <c r="G20" s="52">
        <v>44474.0</v>
      </c>
      <c r="H20" s="52">
        <v>44474.0</v>
      </c>
      <c r="I20" s="53" t="s">
        <v>82</v>
      </c>
      <c r="J20" s="53" t="s">
        <v>93</v>
      </c>
      <c r="K20" s="53" t="s">
        <v>92</v>
      </c>
      <c r="L20" s="44">
        <v>1000.0</v>
      </c>
      <c r="M20" s="44">
        <v>9453.64</v>
      </c>
      <c r="N20" s="53"/>
      <c r="O20" s="55" t="b">
        <v>1</v>
      </c>
      <c r="P20" s="44">
        <v>13181.2</v>
      </c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>
      <c r="A21" s="52">
        <v>44291.0</v>
      </c>
      <c r="B21" s="52">
        <v>44656.0</v>
      </c>
      <c r="C21" s="53" t="s">
        <v>61</v>
      </c>
      <c r="D21" s="53" t="s">
        <v>62</v>
      </c>
      <c r="E21" s="53" t="s">
        <v>63</v>
      </c>
      <c r="F21" s="44">
        <v>3826.08</v>
      </c>
      <c r="G21" s="52">
        <v>44504.0</v>
      </c>
      <c r="H21" s="52">
        <v>44504.0</v>
      </c>
      <c r="I21" s="53" t="s">
        <v>82</v>
      </c>
      <c r="J21" s="53" t="s">
        <v>94</v>
      </c>
      <c r="K21" s="53" t="s">
        <v>92</v>
      </c>
      <c r="L21" s="44">
        <v>1000.0</v>
      </c>
      <c r="M21" s="44">
        <v>9324.9</v>
      </c>
      <c r="N21" s="53"/>
      <c r="O21" s="55" t="b">
        <v>1</v>
      </c>
      <c r="P21" s="44">
        <v>13181.2</v>
      </c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>
      <c r="A22" s="52">
        <v>44291.0</v>
      </c>
      <c r="B22" s="52">
        <v>44656.0</v>
      </c>
      <c r="C22" s="53" t="s">
        <v>61</v>
      </c>
      <c r="D22" s="53" t="s">
        <v>62</v>
      </c>
      <c r="E22" s="53" t="s">
        <v>63</v>
      </c>
      <c r="F22" s="44">
        <v>3826.08</v>
      </c>
      <c r="G22" s="52">
        <v>44533.0</v>
      </c>
      <c r="H22" s="52">
        <v>44533.0</v>
      </c>
      <c r="I22" s="53" t="s">
        <v>82</v>
      </c>
      <c r="J22" s="53" t="s">
        <v>95</v>
      </c>
      <c r="K22" s="53" t="s">
        <v>92</v>
      </c>
      <c r="L22" s="44">
        <v>1000.0</v>
      </c>
      <c r="M22" s="44">
        <v>10096.16</v>
      </c>
      <c r="N22" s="53"/>
      <c r="O22" s="55" t="b">
        <v>1</v>
      </c>
      <c r="P22" s="44">
        <v>13181.2</v>
      </c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>
      <c r="A23" s="52">
        <v>44291.0</v>
      </c>
      <c r="B23" s="52">
        <v>44656.0</v>
      </c>
      <c r="C23" s="53" t="s">
        <v>61</v>
      </c>
      <c r="D23" s="53" t="s">
        <v>62</v>
      </c>
      <c r="E23" s="53" t="s">
        <v>63</v>
      </c>
      <c r="F23" s="44">
        <v>3826.08</v>
      </c>
      <c r="G23" s="52">
        <v>44566.0</v>
      </c>
      <c r="H23" s="52">
        <v>44566.0</v>
      </c>
      <c r="I23" s="53" t="s">
        <v>82</v>
      </c>
      <c r="J23" s="53" t="s">
        <v>96</v>
      </c>
      <c r="K23" s="53" t="s">
        <v>92</v>
      </c>
      <c r="L23" s="44">
        <v>1000.0</v>
      </c>
      <c r="M23" s="44">
        <v>10867.42</v>
      </c>
      <c r="N23" s="53"/>
      <c r="O23" s="55" t="b">
        <v>1</v>
      </c>
      <c r="P23" s="44">
        <v>13181.2</v>
      </c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>
      <c r="A24" s="52">
        <v>44291.0</v>
      </c>
      <c r="B24" s="52">
        <v>44656.0</v>
      </c>
      <c r="C24" s="53" t="s">
        <v>61</v>
      </c>
      <c r="D24" s="53" t="s">
        <v>62</v>
      </c>
      <c r="E24" s="53" t="s">
        <v>63</v>
      </c>
      <c r="F24" s="44">
        <v>3826.08</v>
      </c>
      <c r="G24" s="52">
        <v>44599.0</v>
      </c>
      <c r="H24" s="52">
        <v>44599.0</v>
      </c>
      <c r="I24" s="53" t="s">
        <v>82</v>
      </c>
      <c r="J24" s="53" t="s">
        <v>97</v>
      </c>
      <c r="K24" s="53" t="s">
        <v>92</v>
      </c>
      <c r="L24" s="44">
        <v>1000.0</v>
      </c>
      <c r="M24" s="44">
        <v>11638.68</v>
      </c>
      <c r="N24" s="53"/>
      <c r="O24" s="55" t="b">
        <v>1</v>
      </c>
      <c r="P24" s="44">
        <v>13181.2</v>
      </c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>
      <c r="A25" s="52">
        <v>44291.0</v>
      </c>
      <c r="B25" s="52">
        <v>44656.0</v>
      </c>
      <c r="C25" s="53" t="s">
        <v>61</v>
      </c>
      <c r="D25" s="53" t="s">
        <v>62</v>
      </c>
      <c r="E25" s="53" t="s">
        <v>63</v>
      </c>
      <c r="F25" s="44">
        <v>3826.08</v>
      </c>
      <c r="G25" s="52">
        <v>44624.0</v>
      </c>
      <c r="H25" s="52">
        <v>44624.0</v>
      </c>
      <c r="I25" s="53" t="s">
        <v>82</v>
      </c>
      <c r="J25" s="53" t="s">
        <v>98</v>
      </c>
      <c r="K25" s="53" t="s">
        <v>92</v>
      </c>
      <c r="L25" s="44">
        <v>1000.0</v>
      </c>
      <c r="M25" s="44">
        <v>12409.94</v>
      </c>
      <c r="N25" s="53"/>
      <c r="O25" s="55" t="b">
        <v>1</v>
      </c>
      <c r="P25" s="44">
        <v>13181.2</v>
      </c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>
      <c r="A26" s="52">
        <v>44291.0</v>
      </c>
      <c r="B26" s="52">
        <v>44656.0</v>
      </c>
      <c r="C26" s="53" t="s">
        <v>61</v>
      </c>
      <c r="D26" s="53" t="s">
        <v>62</v>
      </c>
      <c r="E26" s="53" t="s">
        <v>63</v>
      </c>
      <c r="F26" s="44">
        <v>3826.08</v>
      </c>
      <c r="G26" s="52">
        <v>44656.0</v>
      </c>
      <c r="H26" s="52">
        <v>44656.0</v>
      </c>
      <c r="I26" s="53" t="s">
        <v>82</v>
      </c>
      <c r="J26" s="53" t="s">
        <v>99</v>
      </c>
      <c r="K26" s="53" t="s">
        <v>92</v>
      </c>
      <c r="L26" s="44">
        <v>1000.0</v>
      </c>
      <c r="M26" s="44">
        <v>13181.2</v>
      </c>
      <c r="N26" s="53"/>
      <c r="O26" s="55" t="b">
        <v>1</v>
      </c>
      <c r="P26" s="44">
        <v>13181.2</v>
      </c>
      <c r="Q26" s="53"/>
      <c r="R26" s="53"/>
      <c r="S26" s="53"/>
      <c r="T26" s="53"/>
      <c r="U26" s="53"/>
      <c r="V26" s="53"/>
      <c r="W26" s="53"/>
      <c r="X26" s="53"/>
      <c r="Y26" s="53"/>
      <c r="Z26" s="53"/>
    </row>
  </sheetData>
  <drawing r:id="rId1"/>
</worksheet>
</file>