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E19" i="1"/>
  <c r="D15" i="1"/>
  <c r="E17" i="1"/>
  <c r="T29" i="1"/>
  <c r="A33" i="1" l="1"/>
</calcChain>
</file>

<file path=xl/sharedStrings.xml><?xml version="1.0" encoding="utf-8"?>
<sst xmlns="http://schemas.openxmlformats.org/spreadsheetml/2006/main" count="39" uniqueCount="37">
  <si>
    <t>Expenses:</t>
  </si>
  <si>
    <t xml:space="preserve">Electricity changes </t>
  </si>
  <si>
    <t>Boards / MVS</t>
  </si>
  <si>
    <t xml:space="preserve">PP </t>
  </si>
  <si>
    <t xml:space="preserve">solicitor - rates dispute </t>
  </si>
  <si>
    <t xml:space="preserve">Aggregate: </t>
  </si>
  <si>
    <t xml:space="preserve">Rent </t>
  </si>
  <si>
    <t xml:space="preserve">NO - investment income </t>
  </si>
  <si>
    <t>Pensions</t>
  </si>
  <si>
    <t>NO - pensions in payment (confirmed that this did not include any PCLS)</t>
  </si>
  <si>
    <t xml:space="preserve">professional fees </t>
  </si>
  <si>
    <t>trustees expenses</t>
  </si>
  <si>
    <t>Total Aggregate:</t>
  </si>
  <si>
    <t xml:space="preserve">From the Trustee: </t>
  </si>
  <si>
    <t>Noel Village (Steel Founder) Ltd RBS SSAS</t>
  </si>
  <si>
    <t>Tax data for fiscal 2018-9</t>
  </si>
  <si>
    <t>Openng cash balance</t>
  </si>
  <si>
    <t>Income -  rents received</t>
  </si>
  <si>
    <t>Expenditure</t>
  </si>
  <si>
    <t>Pensions paid</t>
  </si>
  <si>
    <t>Professional fees paid</t>
  </si>
  <si>
    <t>Trustess expenses paid</t>
  </si>
  <si>
    <t>Total annual expenditure</t>
  </si>
  <si>
    <t>Net outgoings</t>
  </si>
  <si>
    <t>Closing cash balance</t>
  </si>
  <si>
    <t xml:space="preserve">My notes: </t>
  </si>
  <si>
    <t>Patent owned of £662</t>
  </si>
  <si>
    <t xml:space="preserve">Property still in the scheme </t>
  </si>
  <si>
    <t>Valuation from December 2016: £1,175000.00</t>
  </si>
  <si>
    <t xml:space="preserve">Total Assets </t>
  </si>
  <si>
    <t xml:space="preserve">Cash at Bank </t>
  </si>
  <si>
    <t xml:space="preserve">Property </t>
  </si>
  <si>
    <t xml:space="preserve">Patent </t>
  </si>
  <si>
    <t xml:space="preserve">Total </t>
  </si>
  <si>
    <t xml:space="preserve">market value as per Dec 2016 valuation </t>
  </si>
  <si>
    <t xml:space="preserve">Client advised that if he sells it it is more likely to be for less, around 1.1m, but we have to go with the valuation for the time being. </t>
  </si>
  <si>
    <t>The client advised that the patent got abandoned in 2017-18 tax year, but in Tony's view an asset of the scheme can't just be abandoned and we need to include it on the return. We need to put a resolution in place writing it off.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</si>
</sst>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2" fontId="0" fillId="0" borderId="2" xfId="0" applyNumberFormat="1" applyBorder="1"/>
    <xf numFmtId="0" fontId="4" fillId="0" borderId="0" xfId="0" applyFont="1"/>
    <xf numFmtId="4" fontId="0" fillId="0" borderId="0" xfId="0" applyNumberFormat="1"/>
    <xf numFmtId="0" fontId="5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topLeftCell="A5" workbookViewId="0">
      <selection activeCell="A11" sqref="A11:C13"/>
    </sheetView>
  </sheetViews>
  <sheetFormatPr defaultRowHeight="15" x14ac:dyDescent="0.25"/>
  <cols>
    <col min="19" max="19" width="12.42578125" bestFit="1" customWidth="1"/>
    <col min="20" max="20" width="11.7109375" bestFit="1" customWidth="1"/>
  </cols>
  <sheetData>
    <row r="1" spans="1:5" x14ac:dyDescent="0.25">
      <c r="A1" s="8" t="s">
        <v>13</v>
      </c>
    </row>
    <row r="3" spans="1:5" ht="18.75" x14ac:dyDescent="0.25">
      <c r="A3" s="2" t="s">
        <v>14</v>
      </c>
    </row>
    <row r="4" spans="1:5" x14ac:dyDescent="0.25">
      <c r="A4" t="s">
        <v>15</v>
      </c>
    </row>
    <row r="6" spans="1:5" ht="15.75" x14ac:dyDescent="0.25">
      <c r="A6" s="3" t="s">
        <v>16</v>
      </c>
      <c r="E6">
        <v>67993.76999999996</v>
      </c>
    </row>
    <row r="8" spans="1:5" ht="15.75" x14ac:dyDescent="0.25">
      <c r="A8" s="3" t="s">
        <v>17</v>
      </c>
      <c r="D8" s="4">
        <v>15765.8</v>
      </c>
    </row>
    <row r="10" spans="1:5" ht="15.75" x14ac:dyDescent="0.25">
      <c r="A10" s="3" t="s">
        <v>18</v>
      </c>
    </row>
    <row r="11" spans="1:5" x14ac:dyDescent="0.25">
      <c r="A11" t="s">
        <v>19</v>
      </c>
      <c r="C11" s="4">
        <v>56502.8</v>
      </c>
    </row>
    <row r="12" spans="1:5" x14ac:dyDescent="0.25">
      <c r="A12" t="s">
        <v>20</v>
      </c>
      <c r="C12">
        <v>14650.22</v>
      </c>
    </row>
    <row r="13" spans="1:5" x14ac:dyDescent="0.25">
      <c r="A13" t="s">
        <v>21</v>
      </c>
      <c r="C13" s="5">
        <v>1705.24</v>
      </c>
    </row>
    <row r="15" spans="1:5" x14ac:dyDescent="0.25">
      <c r="A15" t="s">
        <v>22</v>
      </c>
      <c r="D15" s="6">
        <f>SUM(C11:C13)</f>
        <v>72858.260000000009</v>
      </c>
    </row>
    <row r="17" spans="1:21" x14ac:dyDescent="0.25">
      <c r="A17" t="s">
        <v>23</v>
      </c>
      <c r="E17" s="6">
        <f>D8-D15</f>
        <v>-57092.460000000006</v>
      </c>
    </row>
    <row r="19" spans="1:21" ht="15.75" thickBot="1" x14ac:dyDescent="0.3">
      <c r="A19" t="s">
        <v>24</v>
      </c>
      <c r="E19" s="7">
        <f>E6+E17</f>
        <v>10901.309999999954</v>
      </c>
    </row>
    <row r="20" spans="1:21" ht="15.75" thickTop="1" x14ac:dyDescent="0.25"/>
    <row r="22" spans="1:21" x14ac:dyDescent="0.25">
      <c r="A22" s="8" t="s">
        <v>25</v>
      </c>
    </row>
    <row r="24" spans="1:21" x14ac:dyDescent="0.25">
      <c r="A24" s="1" t="s">
        <v>0</v>
      </c>
      <c r="S24" s="10" t="s">
        <v>29</v>
      </c>
    </row>
    <row r="25" spans="1:21" x14ac:dyDescent="0.25">
      <c r="H25" s="1" t="s">
        <v>5</v>
      </c>
      <c r="S25" t="s">
        <v>30</v>
      </c>
      <c r="T25" s="9">
        <v>10901.31</v>
      </c>
    </row>
    <row r="26" spans="1:21" x14ac:dyDescent="0.25">
      <c r="A26">
        <v>3817.22</v>
      </c>
      <c r="B26" t="s">
        <v>1</v>
      </c>
      <c r="S26" t="s">
        <v>31</v>
      </c>
      <c r="T26" s="9">
        <v>1175000</v>
      </c>
      <c r="U26" t="s">
        <v>34</v>
      </c>
    </row>
    <row r="27" spans="1:21" x14ac:dyDescent="0.25">
      <c r="A27">
        <v>7338</v>
      </c>
      <c r="B27" t="s">
        <v>2</v>
      </c>
      <c r="S27" t="s">
        <v>32</v>
      </c>
      <c r="T27">
        <v>662</v>
      </c>
    </row>
    <row r="28" spans="1:21" x14ac:dyDescent="0.25">
      <c r="A28">
        <v>1200</v>
      </c>
      <c r="B28" t="s">
        <v>3</v>
      </c>
      <c r="H28">
        <v>15765.8</v>
      </c>
      <c r="I28" t="s">
        <v>6</v>
      </c>
      <c r="J28" t="s">
        <v>7</v>
      </c>
    </row>
    <row r="29" spans="1:21" x14ac:dyDescent="0.25">
      <c r="A29">
        <v>900</v>
      </c>
      <c r="B29" t="s">
        <v>4</v>
      </c>
      <c r="H29">
        <v>56502.8</v>
      </c>
      <c r="I29" t="s">
        <v>8</v>
      </c>
      <c r="J29" t="s">
        <v>9</v>
      </c>
      <c r="S29" s="1" t="s">
        <v>33</v>
      </c>
      <c r="T29" s="11">
        <f>SUM(T25:T28)</f>
        <v>1186563.31</v>
      </c>
    </row>
    <row r="30" spans="1:21" x14ac:dyDescent="0.25">
      <c r="A30">
        <v>1200</v>
      </c>
      <c r="B30" t="s">
        <v>3</v>
      </c>
    </row>
    <row r="31" spans="1:21" x14ac:dyDescent="0.25">
      <c r="A31">
        <v>195</v>
      </c>
      <c r="B31" t="s">
        <v>3</v>
      </c>
      <c r="H31">
        <v>14650.22</v>
      </c>
      <c r="I31" t="s">
        <v>10</v>
      </c>
    </row>
    <row r="32" spans="1:21" x14ac:dyDescent="0.25">
      <c r="H32">
        <v>1705.24</v>
      </c>
      <c r="I32" t="s">
        <v>11</v>
      </c>
    </row>
    <row r="33" spans="1:8" x14ac:dyDescent="0.25">
      <c r="A33">
        <f ca="1">SUM(A26:A34)</f>
        <v>14650.22</v>
      </c>
    </row>
    <row r="34" spans="1:8" x14ac:dyDescent="0.25">
      <c r="F34" t="s">
        <v>12</v>
      </c>
      <c r="H34">
        <f>SUM(H31:H33)</f>
        <v>16355.46</v>
      </c>
    </row>
    <row r="37" spans="1:8" x14ac:dyDescent="0.25">
      <c r="A37" s="1" t="s">
        <v>26</v>
      </c>
    </row>
    <row r="38" spans="1:8" x14ac:dyDescent="0.25">
      <c r="A38" t="s">
        <v>36</v>
      </c>
    </row>
    <row r="40" spans="1:8" x14ac:dyDescent="0.25">
      <c r="A40" s="1" t="s">
        <v>27</v>
      </c>
    </row>
    <row r="41" spans="1:8" x14ac:dyDescent="0.25">
      <c r="A41" t="s">
        <v>28</v>
      </c>
    </row>
    <row r="42" spans="1:8" x14ac:dyDescent="0.25">
      <c r="A42" t="s">
        <v>35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2019-11-21T08:36:52Z</dcterms:created>
  <dcterms:modified xsi:type="dcterms:W3CDTF">2019-11-21T11:11:04Z</dcterms:modified>
</cp:coreProperties>
</file>