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Metro" sheetId="2" r:id="rId5"/>
    <sheet state="visible" name="Aib" sheetId="3" r:id="rId6"/>
  </sheets>
  <definedNames/>
  <calcPr/>
  <extLst>
    <ext uri="GoogleSheetsCustomDataVersion2">
      <go:sheetsCustomData xmlns:go="http://customooxmlschemas.google.com/" r:id="rId7" roundtripDataChecksum="wFzZLTYncF/GWEheA9jNbIN3XpS5UHNgw4EcAbH6Niw="/>
    </ext>
  </extLst>
</workbook>
</file>

<file path=xl/sharedStrings.xml><?xml version="1.0" encoding="utf-8"?>
<sst xmlns="http://schemas.openxmlformats.org/spreadsheetml/2006/main" count="549" uniqueCount="173">
  <si>
    <t>RETURN YEAR ENDING:</t>
  </si>
  <si>
    <t>Asset</t>
  </si>
  <si>
    <t>Connected?</t>
  </si>
  <si>
    <t>Valuation</t>
  </si>
  <si>
    <t>Valuation previous return</t>
  </si>
  <si>
    <t xml:space="preserve">acquired </t>
  </si>
  <si>
    <t>disposed</t>
  </si>
  <si>
    <t>income</t>
  </si>
  <si>
    <t>Scheme Name</t>
  </si>
  <si>
    <t>Meller SSAS</t>
  </si>
  <si>
    <t xml:space="preserve">cash at bank </t>
  </si>
  <si>
    <t>PSTR</t>
  </si>
  <si>
    <t>00825589RJ</t>
  </si>
  <si>
    <t>42-44 Derby Road</t>
  </si>
  <si>
    <t>Y</t>
  </si>
  <si>
    <t>Principle Employer / Admin</t>
  </si>
  <si>
    <t>Insignis</t>
  </si>
  <si>
    <t>Admin ID:</t>
  </si>
  <si>
    <t>GG</t>
  </si>
  <si>
    <t>Pass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</si>
  <si>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</si>
  <si>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</si>
  <si>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</si>
  <si>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</si>
  <si>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</si>
  <si>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</si>
  <si>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</si>
  <si>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</si>
  <si>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</si>
  <si>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</si>
  <si>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G Cartledge - PCLS</t>
  </si>
  <si>
    <t>Rental Income</t>
  </si>
  <si>
    <t>Net Pension Income G Cartledge</t>
  </si>
  <si>
    <t>PAYE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</si>
  <si>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</si>
  <si>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</si>
  <si>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</si>
  <si>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</si>
  <si>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</si>
  <si>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</si>
  <si>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</si>
  <si>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</si>
  <si>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</si>
  <si>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</si>
  <si>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</si>
  <si>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</si>
  <si>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</si>
  <si>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</si>
  <si>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</si>
  <si>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</si>
  <si>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</si>
  <si>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</si>
  <si>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</si>
  <si>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</si>
  <si>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</si>
  <si>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</si>
  <si>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</si>
  <si>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</si>
  <si>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</si>
  <si>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</si>
  <si>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</si>
  <si>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</si>
  <si>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Outward Faster Payment</t>
  </si>
  <si>
    <t>FT22308MKD57</t>
  </si>
  <si>
    <t>INSIGNIS ASSET MANAGEMENT LTD</t>
  </si>
  <si>
    <t>MELLAA</t>
  </si>
  <si>
    <t>FT23040PJ63N</t>
  </si>
  <si>
    <t>Graham Cartledge</t>
  </si>
  <si>
    <t>Net Pay</t>
  </si>
  <si>
    <t>FT230697TJ7G</t>
  </si>
  <si>
    <t>FT23011DZD35</t>
  </si>
  <si>
    <t>FT22342VDVR7</t>
  </si>
  <si>
    <t>FT22312QV5P3</t>
  </si>
  <si>
    <t>FT22280GJ723</t>
  </si>
  <si>
    <t>FT22250225FW</t>
  </si>
  <si>
    <t>FT230698H4MC</t>
  </si>
  <si>
    <t>HMRC CUMBERNAULD</t>
  </si>
  <si>
    <t>FT23011KYKRJ</t>
  </si>
  <si>
    <t>FT22342FTMVQ</t>
  </si>
  <si>
    <t>FT22312VKDYD</t>
  </si>
  <si>
    <t>FT222809NWH2</t>
  </si>
  <si>
    <t>FT22250QQR4X</t>
  </si>
  <si>
    <t>FT23040N0C2Y</t>
  </si>
  <si>
    <t>29/09/2022</t>
  </si>
  <si>
    <t>FT22272TFW7B</t>
  </si>
  <si>
    <t>REGISTERED SCHEME ADMINISTRATION LT</t>
  </si>
  <si>
    <t>ICO ZA138904</t>
  </si>
  <si>
    <t>29/07/2022</t>
  </si>
  <si>
    <t>Credit Interest</t>
  </si>
  <si>
    <t>45070360-20220731</t>
  </si>
  <si>
    <t>31/08/2022</t>
  </si>
  <si>
    <t>45070360-20220831</t>
  </si>
  <si>
    <t>30/12/2022</t>
  </si>
  <si>
    <t>45070360-20221231</t>
  </si>
  <si>
    <t>30/11/2022</t>
  </si>
  <si>
    <t>45070360-20221130</t>
  </si>
  <si>
    <t>31/01/2023</t>
  </si>
  <si>
    <t>45070360-20230131</t>
  </si>
  <si>
    <t>28/02/2023</t>
  </si>
  <si>
    <t>45070360-20230228</t>
  </si>
  <si>
    <t>30/09/2022</t>
  </si>
  <si>
    <t>45070360-20220930</t>
  </si>
  <si>
    <t>31/03/2023</t>
  </si>
  <si>
    <t>45070360-20230331</t>
  </si>
  <si>
    <t>31/10/2022</t>
  </si>
  <si>
    <t>45070360-20221031</t>
  </si>
  <si>
    <t>29/03/2023</t>
  </si>
  <si>
    <t>Inward Payment</t>
  </si>
  <si>
    <t>FT23088TX643</t>
  </si>
  <si>
    <t>MELLER LTD</t>
  </si>
  <si>
    <t>MELLER SSAS</t>
  </si>
  <si>
    <t>FT230593YCQ5</t>
  </si>
  <si>
    <t>30/01/2023</t>
  </si>
  <si>
    <t>FT230306TJPW</t>
  </si>
  <si>
    <t>29/12/2022</t>
  </si>
  <si>
    <t>FT22363K4T64</t>
  </si>
  <si>
    <t>29/11/2022</t>
  </si>
  <si>
    <t>FT22333XM2LX</t>
  </si>
  <si>
    <t>FT223043SB8C</t>
  </si>
  <si>
    <t>FT22272CT09Q</t>
  </si>
  <si>
    <t>30/08/2022</t>
  </si>
  <si>
    <t>FT22242YM6FX</t>
  </si>
  <si>
    <t>FT22210JBMQD</t>
  </si>
  <si>
    <t>FT22242941GN</t>
  </si>
  <si>
    <t>RSA LTD</t>
  </si>
  <si>
    <t>AIB CLOSURE</t>
  </si>
  <si>
    <t>0000740000MELLERSSAS</t>
  </si>
  <si>
    <t>VIR11223320012717</t>
  </si>
  <si>
    <t>GBP</t>
  </si>
  <si>
    <t>########</t>
  </si>
  <si>
    <t>WDG</t>
  </si>
  <si>
    <t>20012717 NETPAY GC DR</t>
  </si>
  <si>
    <t>000410454A</t>
  </si>
  <si>
    <t>2PEN GRAHAM CARTLEDGE</t>
  </si>
  <si>
    <t>000388279A</t>
  </si>
  <si>
    <t>2PEN Graham</t>
  </si>
  <si>
    <t>000391589A</t>
  </si>
  <si>
    <t>2PEN Graham Cartledge</t>
  </si>
  <si>
    <t>000395202A</t>
  </si>
  <si>
    <t>000399092A</t>
  </si>
  <si>
    <t>000402705A</t>
  </si>
  <si>
    <t>000406344A</t>
  </si>
  <si>
    <t>000414619A</t>
  </si>
  <si>
    <t>000417337A</t>
  </si>
  <si>
    <t>MELLER PAYE</t>
  </si>
  <si>
    <t>20012717 PAYE GC DR</t>
  </si>
  <si>
    <t>000388280A</t>
  </si>
  <si>
    <t>2PAYE Graham</t>
  </si>
  <si>
    <t>000391907A</t>
  </si>
  <si>
    <t>2PAYE Graham Cartledge</t>
  </si>
  <si>
    <t>000395203A</t>
  </si>
  <si>
    <t>2PAYE GRAHAM CARTLEDGE</t>
  </si>
  <si>
    <t>000399093A</t>
  </si>
  <si>
    <t>000402706A</t>
  </si>
  <si>
    <t>000406345A</t>
  </si>
  <si>
    <t>000415313A</t>
  </si>
  <si>
    <t>000410453A</t>
  </si>
  <si>
    <t>000391383A</t>
  </si>
  <si>
    <t>1EXP 2EXP ICO Renewal ZA138904</t>
  </si>
  <si>
    <t>DPG</t>
  </si>
  <si>
    <t>MELLER LTD RENT Meller Ltd Rental Income</t>
  </si>
  <si>
    <t>000418483A</t>
  </si>
  <si>
    <t>000418482A</t>
  </si>
  <si>
    <t>000421830A</t>
  </si>
  <si>
    <t>000424851A</t>
  </si>
  <si>
    <t>000425361A</t>
  </si>
  <si>
    <t>000425518A</t>
  </si>
  <si>
    <t>000429599A</t>
  </si>
  <si>
    <t>PCLS Graham Cartledge</t>
  </si>
  <si>
    <t>000436869A</t>
  </si>
  <si>
    <t>000436870A</t>
  </si>
  <si>
    <t>000439083A</t>
  </si>
  <si>
    <t>OTH Transfer to Metro Bank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</si>
</sst>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"/>
    <numFmt numFmtId="166" formatCode="_-&quot;£&quot;* #,##0.00_-;\-&quot;£&quot;* #,##0.00_-;_-&quot;£&quot;* &quot;-&quot;??_-;_-@"/>
    <numFmt numFmtId="167" formatCode="[$£-809]#,##0.00"/>
    <numFmt numFmtId="168" formatCode="_-[$£-809]* #,##0.00_-;\-[$£-809]* #,##0.00_-;_-[$£-809]* &quot;-&quot;??_-;_-@"/>
    <numFmt numFmtId="169" formatCode="dd/mm/yyyy"/>
    <numFmt numFmtId="170" formatCode="mm/dd/yyyy"/>
    <numFmt numFmtId="171" formatCode="d/m/yyyy"/>
  </numFmts>
  <fonts count="12">
    <font>
      <sz val="10.0"/>
      <color rgb="FF000000"/>
      <name val="Arial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color theme="1"/>
      <name val="Arial"/>
    </font>
    <font>
      <b/>
      <sz val="11.0"/>
      <color rgb="FF000000"/>
      <name val="Calibri"/>
    </font>
    <font>
      <b/>
      <sz val="11.0"/>
      <color theme="1"/>
      <name val="Calibri"/>
    </font>
    <font>
      <sz val="11.0"/>
      <color theme="1"/>
      <name val="Calibri"/>
    </font>
    <font>
      <sz val="8.0"/>
      <color theme="1"/>
      <name val="Liberation Sans"/>
    </font>
    <font>
      <color theme="1"/>
      <name val="Arial"/>
      <scheme val="minor"/>
    </font>
    <font>
      <sz val="8.0"/>
      <color theme="1"/>
      <name val="&quot;Liberation Sans&quot;"/>
    </font>
    <font>
      <b/>
      <sz val="8.0"/>
      <color theme="1"/>
      <name val="&quot;Liberation Sans&quot;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9">
    <border/>
    <border>
      <right style="medium">
        <color rgb="FF000000"/>
      </right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uble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7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1" fillId="0" fontId="2" numFmtId="164" xfId="0" applyAlignment="1" applyBorder="1" applyFont="1" applyNumberFormat="1">
      <alignment horizontal="center" readingOrder="0" vertical="bottom"/>
    </xf>
    <xf borderId="2" fillId="0" fontId="3" numFmtId="0" xfId="0" applyAlignment="1" applyBorder="1" applyFont="1">
      <alignment horizontal="center" vertical="bottom"/>
    </xf>
    <xf borderId="0" fillId="0" fontId="4" numFmtId="0" xfId="0" applyAlignment="1" applyFont="1">
      <alignment vertical="bottom"/>
    </xf>
    <xf borderId="0" fillId="0" fontId="5" numFmtId="0" xfId="0" applyAlignment="1" applyFont="1">
      <alignment vertical="bottom"/>
    </xf>
    <xf borderId="3" fillId="0" fontId="6" numFmtId="165" xfId="0" applyAlignment="1" applyBorder="1" applyFont="1" applyNumberFormat="1">
      <alignment horizontal="center" vertical="bottom"/>
    </xf>
    <xf borderId="4" fillId="0" fontId="3" numFmtId="0" xfId="0" applyAlignment="1" applyBorder="1" applyFont="1">
      <alignment vertical="bottom"/>
    </xf>
    <xf borderId="4" fillId="0" fontId="7" numFmtId="165" xfId="0" applyAlignment="1" applyBorder="1" applyFont="1" applyNumberFormat="1">
      <alignment vertical="bottom"/>
    </xf>
    <xf borderId="4" fillId="0" fontId="3" numFmtId="165" xfId="0" applyAlignment="1" applyBorder="1" applyFont="1" applyNumberFormat="1">
      <alignment horizontal="center" readingOrder="0" vertical="bottom"/>
    </xf>
    <xf borderId="4" fillId="0" fontId="3" numFmtId="165" xfId="0" applyAlignment="1" applyBorder="1" applyFont="1" applyNumberFormat="1">
      <alignment horizontal="center" vertical="bottom"/>
    </xf>
    <xf borderId="4" fillId="2" fontId="7" numFmtId="166" xfId="0" applyAlignment="1" applyBorder="1" applyFill="1" applyFont="1" applyNumberFormat="1">
      <alignment vertical="bottom"/>
    </xf>
    <xf borderId="4" fillId="0" fontId="7" numFmtId="166" xfId="0" applyAlignment="1" applyBorder="1" applyFont="1" applyNumberFormat="1">
      <alignment readingOrder="0" vertical="bottom"/>
    </xf>
    <xf borderId="0" fillId="0" fontId="7" numFmtId="0" xfId="0" applyAlignment="1" applyFont="1">
      <alignment horizontal="center" vertical="bottom"/>
    </xf>
    <xf borderId="4" fillId="0" fontId="7" numFmtId="166" xfId="0" applyAlignment="1" applyBorder="1" applyFont="1" applyNumberFormat="1">
      <alignment horizontal="center" vertical="bottom"/>
    </xf>
    <xf borderId="3" fillId="0" fontId="7" numFmtId="165" xfId="0" applyAlignment="1" applyBorder="1" applyFont="1" applyNumberFormat="1">
      <alignment vertical="bottom"/>
    </xf>
    <xf borderId="4" fillId="0" fontId="3" numFmtId="0" xfId="0" applyAlignment="1" applyBorder="1" applyFont="1">
      <alignment readingOrder="0" vertical="bottom"/>
    </xf>
    <xf borderId="4" fillId="0" fontId="7" numFmtId="166" xfId="0" applyAlignment="1" applyBorder="1" applyFont="1" applyNumberFormat="1">
      <alignment vertical="bottom"/>
    </xf>
    <xf borderId="3" fillId="0" fontId="7" numFmtId="0" xfId="0" applyAlignment="1" applyBorder="1" applyFont="1">
      <alignment vertical="bottom"/>
    </xf>
    <xf borderId="4" fillId="0" fontId="7" numFmtId="0" xfId="0" applyAlignment="1" applyBorder="1" applyFont="1">
      <alignment vertical="bottom"/>
    </xf>
    <xf borderId="5" fillId="0" fontId="7" numFmtId="164" xfId="0" applyAlignment="1" applyBorder="1" applyFont="1" applyNumberFormat="1">
      <alignment vertical="bottom"/>
    </xf>
    <xf borderId="5" fillId="0" fontId="3" numFmtId="165" xfId="0" applyAlignment="1" applyBorder="1" applyFont="1" applyNumberFormat="1">
      <alignment horizontal="center" vertical="bottom"/>
    </xf>
    <xf borderId="5" fillId="0" fontId="7" numFmtId="166" xfId="0" applyAlignment="1" applyBorder="1" applyFont="1" applyNumberFormat="1">
      <alignment vertical="bottom"/>
    </xf>
    <xf borderId="1" fillId="0" fontId="7" numFmtId="165" xfId="0" applyAlignment="1" applyBorder="1" applyFont="1" applyNumberFormat="1">
      <alignment vertical="bottom"/>
    </xf>
    <xf borderId="4" fillId="0" fontId="5" numFmtId="0" xfId="0" applyAlignment="1" applyBorder="1" applyFont="1">
      <alignment horizontal="center" shrinkToFit="0" vertical="bottom" wrapText="1"/>
    </xf>
    <xf borderId="4" fillId="0" fontId="5" numFmtId="165" xfId="0" applyAlignment="1" applyBorder="1" applyFont="1" applyNumberFormat="1">
      <alignment horizontal="center" vertical="bottom"/>
    </xf>
    <xf borderId="1" fillId="0" fontId="7" numFmtId="167" xfId="0" applyAlignment="1" applyBorder="1" applyFont="1" applyNumberFormat="1">
      <alignment vertical="bottom"/>
    </xf>
    <xf borderId="4" fillId="0" fontId="5" numFmtId="165" xfId="0" applyAlignment="1" applyBorder="1" applyFont="1" applyNumberFormat="1">
      <alignment horizontal="center" readingOrder="0" vertical="bottom"/>
    </xf>
    <xf borderId="5" fillId="0" fontId="5" numFmtId="0" xfId="0" applyAlignment="1" applyBorder="1" applyFont="1">
      <alignment horizontal="center" vertical="bottom"/>
    </xf>
    <xf borderId="5" fillId="0" fontId="7" numFmtId="165" xfId="0" applyAlignment="1" applyBorder="1" applyFont="1" applyNumberFormat="1">
      <alignment vertical="bottom"/>
    </xf>
    <xf borderId="5" fillId="0" fontId="6" numFmtId="165" xfId="0" applyAlignment="1" applyBorder="1" applyFont="1" applyNumberFormat="1">
      <alignment horizontal="center" vertical="bottom"/>
    </xf>
    <xf borderId="6" fillId="0" fontId="5" numFmtId="0" xfId="0" applyAlignment="1" applyBorder="1" applyFont="1">
      <alignment horizontal="center" vertical="bottom"/>
    </xf>
    <xf borderId="5" fillId="0" fontId="5" numFmtId="165" xfId="0" applyAlignment="1" applyBorder="1" applyFont="1" applyNumberFormat="1">
      <alignment horizontal="center" vertical="bottom"/>
    </xf>
    <xf borderId="0" fillId="0" fontId="7" numFmtId="10" xfId="0" applyAlignment="1" applyFont="1" applyNumberFormat="1">
      <alignment vertical="bottom"/>
    </xf>
    <xf borderId="0" fillId="0" fontId="7" numFmtId="0" xfId="0" applyAlignment="1" applyFont="1">
      <alignment vertical="bottom"/>
    </xf>
    <xf borderId="0" fillId="0" fontId="7" numFmtId="165" xfId="0" applyAlignment="1" applyFont="1" applyNumberFormat="1">
      <alignment vertical="bottom"/>
    </xf>
    <xf borderId="0" fillId="0" fontId="3" numFmtId="0" xfId="0" applyAlignment="1" applyFont="1">
      <alignment horizontal="center" shrinkToFit="0" vertical="bottom" wrapText="1"/>
    </xf>
    <xf borderId="0" fillId="0" fontId="7" numFmtId="168" xfId="0" applyAlignment="1" applyFont="1" applyNumberFormat="1">
      <alignment vertical="bottom"/>
    </xf>
    <xf borderId="0" fillId="0" fontId="3" numFmtId="0" xfId="0" applyAlignment="1" applyFont="1">
      <alignment vertical="bottom"/>
    </xf>
    <xf borderId="0" fillId="0" fontId="3" numFmtId="165" xfId="0" applyAlignment="1" applyFont="1" applyNumberFormat="1">
      <alignment horizontal="center" vertical="bottom"/>
    </xf>
    <xf borderId="0" fillId="0" fontId="7" numFmtId="4" xfId="0" applyAlignment="1" applyFont="1" applyNumberFormat="1">
      <alignment horizontal="right" vertical="bottom"/>
    </xf>
    <xf borderId="0" fillId="0" fontId="7" numFmtId="4" xfId="0" applyAlignment="1" applyFont="1" applyNumberFormat="1">
      <alignment horizontal="right" readingOrder="0" vertical="bottom"/>
    </xf>
    <xf borderId="0" fillId="0" fontId="7" numFmtId="168" xfId="0" applyAlignment="1" applyFont="1" applyNumberFormat="1">
      <alignment readingOrder="0" vertical="bottom"/>
    </xf>
    <xf borderId="0" fillId="0" fontId="3" numFmtId="168" xfId="0" applyAlignment="1" applyFont="1" applyNumberFormat="1">
      <alignment horizontal="right" vertical="bottom"/>
    </xf>
    <xf borderId="0" fillId="0" fontId="8" numFmtId="4" xfId="0" applyAlignment="1" applyFont="1" applyNumberFormat="1">
      <alignment horizontal="right" vertical="bottom"/>
    </xf>
    <xf borderId="0" fillId="0" fontId="8" numFmtId="168" xfId="0" applyAlignment="1" applyFont="1" applyNumberFormat="1">
      <alignment horizontal="right" vertical="bottom"/>
    </xf>
    <xf borderId="0" fillId="0" fontId="3" numFmtId="165" xfId="0" applyAlignment="1" applyFont="1" applyNumberFormat="1">
      <alignment horizontal="center" readingOrder="0" vertical="bottom"/>
    </xf>
    <xf borderId="0" fillId="0" fontId="7" numFmtId="169" xfId="0" applyAlignment="1" applyFont="1" applyNumberFormat="1">
      <alignment vertical="bottom"/>
    </xf>
    <xf borderId="7" fillId="0" fontId="3" numFmtId="165" xfId="0" applyAlignment="1" applyBorder="1" applyFont="1" applyNumberFormat="1">
      <alignment horizontal="center" vertical="bottom"/>
    </xf>
    <xf borderId="0" fillId="0" fontId="5" numFmtId="168" xfId="0" applyAlignment="1" applyFont="1" applyNumberFormat="1">
      <alignment horizontal="right" vertical="bottom"/>
    </xf>
    <xf borderId="0" fillId="0" fontId="7" numFmtId="165" xfId="0" applyAlignment="1" applyFont="1" applyNumberFormat="1">
      <alignment horizontal="center" vertical="bottom"/>
    </xf>
    <xf borderId="8" fillId="0" fontId="3" numFmtId="165" xfId="0" applyAlignment="1" applyBorder="1" applyFont="1" applyNumberFormat="1">
      <alignment horizontal="center" vertical="bottom"/>
    </xf>
    <xf borderId="0" fillId="0" fontId="7" numFmtId="0" xfId="0" applyAlignment="1" applyFont="1">
      <alignment horizontal="center"/>
    </xf>
    <xf borderId="0" fillId="0" fontId="9" numFmtId="170" xfId="0" applyAlignment="1" applyFont="1" applyNumberFormat="1">
      <alignment readingOrder="0"/>
    </xf>
    <xf borderId="0" fillId="0" fontId="9" numFmtId="0" xfId="0" applyAlignment="1" applyFont="1">
      <alignment readingOrder="0"/>
    </xf>
    <xf borderId="0" fillId="0" fontId="7" numFmtId="171" xfId="0" applyAlignment="1" applyFont="1" applyNumberFormat="1">
      <alignment horizontal="right" vertical="bottom"/>
    </xf>
    <xf borderId="0" fillId="0" fontId="7" numFmtId="4" xfId="0" applyAlignment="1" applyFont="1" applyNumberFormat="1">
      <alignment horizontal="center" vertical="bottom"/>
    </xf>
    <xf borderId="0" fillId="0" fontId="7" numFmtId="0" xfId="0" applyAlignment="1" applyFont="1">
      <alignment horizontal="right" vertical="bottom"/>
    </xf>
    <xf borderId="0" fillId="0" fontId="7" numFmtId="11" xfId="0" applyAlignment="1" applyFont="1" applyNumberFormat="1">
      <alignment vertical="bottom"/>
    </xf>
    <xf borderId="0" fillId="0" fontId="7" numFmtId="11" xfId="0" applyAlignment="1" applyFont="1" applyNumberFormat="1">
      <alignment horizontal="right" vertical="bottom"/>
    </xf>
    <xf borderId="0" fillId="0" fontId="7" numFmtId="169" xfId="0" applyAlignment="1" applyFont="1" applyNumberFormat="1">
      <alignment horizontal="right" vertical="bottom"/>
    </xf>
    <xf borderId="0" fillId="0" fontId="4" numFmtId="170" xfId="0" applyAlignment="1" applyFont="1" applyNumberFormat="1">
      <alignment vertical="bottom"/>
    </xf>
    <xf borderId="0" fillId="0" fontId="4" numFmtId="4" xfId="0" applyAlignment="1" applyFont="1" applyNumberFormat="1">
      <alignment vertical="bottom"/>
    </xf>
    <xf borderId="0" fillId="0" fontId="4" numFmtId="11" xfId="0" applyAlignment="1" applyFont="1" applyNumberFormat="1">
      <alignment vertical="bottom"/>
    </xf>
    <xf borderId="0" fillId="0" fontId="10" numFmtId="169" xfId="0" applyAlignment="1" applyFont="1" applyNumberFormat="1">
      <alignment vertical="bottom"/>
    </xf>
    <xf borderId="0" fillId="0" fontId="10" numFmtId="0" xfId="0" applyAlignment="1" applyFont="1">
      <alignment vertical="bottom"/>
    </xf>
    <xf borderId="0" fillId="0" fontId="10" numFmtId="4" xfId="0" applyAlignment="1" applyFont="1" applyNumberFormat="1">
      <alignment vertical="bottom"/>
    </xf>
    <xf borderId="0" fillId="0" fontId="10" numFmtId="0" xfId="0" applyAlignment="1" applyFont="1">
      <alignment horizontal="right" vertical="bottom"/>
    </xf>
    <xf borderId="0" fillId="0" fontId="7" numFmtId="0" xfId="0" applyAlignment="1" applyFont="1">
      <alignment vertical="bottom"/>
    </xf>
    <xf borderId="0" fillId="0" fontId="11" numFmtId="4" xfId="0" applyAlignment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30.0"/>
    <col customWidth="1" min="2" max="2" width="12.88"/>
    <col customWidth="1" min="3" max="3" width="17.88"/>
    <col customWidth="1" min="4" max="4" width="9.88"/>
    <col customWidth="1" min="5" max="6" width="14.38"/>
    <col customWidth="1" min="7" max="7" width="16.25"/>
    <col customWidth="1" min="8" max="24" width="14.38"/>
  </cols>
  <sheetData>
    <row r="1">
      <c r="A1" s="1" t="s">
        <v>0</v>
      </c>
      <c r="B1" s="2">
        <v>45022.0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3" t="s">
        <v>7</v>
      </c>
      <c r="J1" s="4"/>
    </row>
    <row r="2" ht="15.75" customHeight="1">
      <c r="A2" s="5" t="s">
        <v>8</v>
      </c>
      <c r="B2" s="6" t="s">
        <v>9</v>
      </c>
      <c r="C2" s="7" t="s">
        <v>10</v>
      </c>
      <c r="D2" s="8"/>
      <c r="E2" s="9">
        <v>72219.12</v>
      </c>
      <c r="F2" s="10">
        <v>204010.0</v>
      </c>
      <c r="G2" s="10"/>
      <c r="H2" s="11"/>
      <c r="I2" s="12">
        <v>244.12</v>
      </c>
      <c r="J2" s="13"/>
    </row>
    <row r="3" ht="15.75" customHeight="1">
      <c r="A3" s="5" t="s">
        <v>11</v>
      </c>
      <c r="B3" s="6" t="s">
        <v>12</v>
      </c>
      <c r="C3" s="7" t="s">
        <v>13</v>
      </c>
      <c r="D3" s="10" t="s">
        <v>14</v>
      </c>
      <c r="E3" s="10">
        <v>335000.0</v>
      </c>
      <c r="F3" s="10">
        <v>335000.0</v>
      </c>
      <c r="G3" s="10"/>
      <c r="H3" s="14"/>
      <c r="I3" s="14">
        <f>F29</f>
        <v>48000</v>
      </c>
      <c r="J3" s="13"/>
    </row>
    <row r="4" ht="15.75" customHeight="1">
      <c r="A4" s="5" t="s">
        <v>15</v>
      </c>
      <c r="B4" s="15"/>
      <c r="C4" s="16" t="s">
        <v>16</v>
      </c>
      <c r="D4" s="8"/>
      <c r="E4" s="10">
        <v>150000.0</v>
      </c>
      <c r="F4" s="9">
        <v>0.0</v>
      </c>
      <c r="G4" s="9">
        <v>150000.0</v>
      </c>
      <c r="H4" s="17"/>
      <c r="I4" s="17"/>
      <c r="J4" s="13"/>
    </row>
    <row r="5" ht="15.75" customHeight="1">
      <c r="A5" s="5" t="s">
        <v>17</v>
      </c>
      <c r="B5" s="15"/>
      <c r="C5" s="7"/>
      <c r="D5" s="8"/>
      <c r="E5" s="8"/>
      <c r="F5" s="10"/>
      <c r="G5" s="10"/>
      <c r="H5" s="17"/>
      <c r="I5" s="17"/>
      <c r="J5" s="13"/>
    </row>
    <row r="6" ht="15.75" customHeight="1">
      <c r="A6" s="5"/>
      <c r="B6" s="15"/>
      <c r="C6" s="7"/>
      <c r="D6" s="8"/>
      <c r="E6" s="8"/>
      <c r="F6" s="10"/>
      <c r="G6" s="10"/>
      <c r="H6" s="17"/>
      <c r="I6" s="17"/>
      <c r="J6" s="13"/>
    </row>
    <row r="7" ht="15.75" customHeight="1">
      <c r="A7" s="5" t="s">
        <v>18</v>
      </c>
      <c r="B7" s="18"/>
      <c r="C7" s="19"/>
      <c r="D7" s="10"/>
      <c r="E7" s="10"/>
      <c r="F7" s="10"/>
      <c r="G7" s="10"/>
      <c r="H7" s="17"/>
      <c r="I7" s="17"/>
      <c r="J7" s="13"/>
    </row>
    <row r="8" ht="15.75" customHeight="1">
      <c r="A8" s="5" t="s">
        <v>19</v>
      </c>
      <c r="B8" s="15"/>
      <c r="C8" s="19"/>
      <c r="D8" s="10"/>
      <c r="E8" s="10"/>
      <c r="F8" s="10"/>
      <c r="G8" s="10"/>
      <c r="H8" s="17"/>
      <c r="I8" s="17"/>
      <c r="J8" s="13"/>
    </row>
    <row r="9" ht="15.75" customHeight="1">
      <c r="A9" s="5"/>
      <c r="B9" s="15"/>
      <c r="C9" s="20"/>
      <c r="D9" s="21"/>
      <c r="E9" s="21"/>
      <c r="F9" s="21"/>
      <c r="G9" s="21"/>
      <c r="H9" s="22"/>
      <c r="I9" s="22"/>
      <c r="J9" s="13"/>
    </row>
    <row r="10" ht="15.75" customHeight="1">
      <c r="A10" s="5" t="s">
        <v>20</v>
      </c>
      <c r="B10" s="23"/>
      <c r="C10" s="24" t="s">
        <v>21</v>
      </c>
      <c r="D10" s="8"/>
      <c r="E10" s="25">
        <f t="shared" ref="E10:F10" si="1">E3+E4</f>
        <v>485000</v>
      </c>
      <c r="F10" s="25">
        <f t="shared" si="1"/>
        <v>335000</v>
      </c>
      <c r="G10" s="8" t="str">
        <f>G7</f>
        <v/>
      </c>
      <c r="H10" s="8"/>
      <c r="I10" s="8" t="str">
        <f t="shared" ref="I10:I11" si="2">I7</f>
        <v/>
      </c>
      <c r="J10" s="13"/>
    </row>
    <row r="11" ht="15.75" customHeight="1">
      <c r="A11" s="5" t="s">
        <v>20</v>
      </c>
      <c r="B11" s="26"/>
      <c r="C11" s="24" t="s">
        <v>22</v>
      </c>
      <c r="D11" s="8"/>
      <c r="E11" s="27">
        <v>0.0</v>
      </c>
      <c r="F11" s="25">
        <f>F4+F5</f>
        <v>0</v>
      </c>
      <c r="G11" s="25"/>
      <c r="H11" s="25"/>
      <c r="I11" s="25" t="str">
        <f t="shared" si="2"/>
        <v/>
      </c>
      <c r="J11" s="13"/>
    </row>
    <row r="12" ht="15.75" customHeight="1">
      <c r="A12" s="5" t="s">
        <v>23</v>
      </c>
      <c r="B12" s="26"/>
      <c r="C12" s="28" t="s">
        <v>24</v>
      </c>
      <c r="D12" s="29" t="str">
        <f>D2</f>
        <v/>
      </c>
      <c r="E12" s="30">
        <f>E2+E4</f>
        <v>222219.12</v>
      </c>
      <c r="F12" s="30">
        <f t="shared" ref="F12:G12" si="3">F2</f>
        <v>204010</v>
      </c>
      <c r="G12" s="30" t="str">
        <f t="shared" si="3"/>
        <v/>
      </c>
      <c r="H12" s="30"/>
      <c r="I12" s="30">
        <f>I2</f>
        <v>244.12</v>
      </c>
      <c r="J12" s="13"/>
    </row>
    <row r="13" ht="15.75" customHeight="1">
      <c r="A13" s="5" t="s">
        <v>25</v>
      </c>
      <c r="B13" s="23"/>
      <c r="C13" s="31" t="s">
        <v>26</v>
      </c>
      <c r="D13" s="32">
        <f t="shared" ref="D13:G13" si="4">SUM(D10:D12)</f>
        <v>0</v>
      </c>
      <c r="E13" s="32">
        <f t="shared" si="4"/>
        <v>707219.12</v>
      </c>
      <c r="F13" s="32">
        <f t="shared" si="4"/>
        <v>539010</v>
      </c>
      <c r="G13" s="32">
        <f t="shared" si="4"/>
        <v>0</v>
      </c>
      <c r="H13" s="32"/>
      <c r="I13" s="32">
        <f>SUM(I10:I12)</f>
        <v>244.12</v>
      </c>
      <c r="J13" s="13"/>
    </row>
    <row r="14" ht="15.75" customHeight="1">
      <c r="A14" s="5" t="s">
        <v>27</v>
      </c>
      <c r="B14" s="33"/>
      <c r="C14" s="34"/>
      <c r="D14" s="34"/>
      <c r="E14" s="34"/>
      <c r="F14" s="34"/>
      <c r="G14" s="34"/>
      <c r="H14" s="34"/>
      <c r="I14" s="34"/>
      <c r="J14" s="13"/>
    </row>
    <row r="15" ht="15.75" customHeight="1">
      <c r="A15" s="5" t="s">
        <v>28</v>
      </c>
      <c r="B15" s="35"/>
      <c r="C15" s="34"/>
      <c r="D15" s="36" t="s">
        <v>29</v>
      </c>
      <c r="E15" s="36" t="s">
        <v>30</v>
      </c>
      <c r="F15" s="34" t="s">
        <v>31</v>
      </c>
      <c r="G15" s="37" t="s">
        <v>32</v>
      </c>
      <c r="H15" s="34" t="s">
        <v>33</v>
      </c>
      <c r="I15" s="34"/>
      <c r="J15" s="13"/>
    </row>
    <row r="16" ht="15.75" customHeight="1">
      <c r="A16" s="38" t="s">
        <v>34</v>
      </c>
      <c r="B16" s="39">
        <v>0.0</v>
      </c>
      <c r="C16" s="34" t="s">
        <v>35</v>
      </c>
      <c r="D16" s="37">
        <v>35.0</v>
      </c>
      <c r="E16" s="40"/>
      <c r="F16" s="37">
        <v>4000.0</v>
      </c>
      <c r="G16" s="41">
        <v>-1881.0</v>
      </c>
      <c r="H16" s="42">
        <v>-119.2</v>
      </c>
      <c r="I16" s="37"/>
    </row>
    <row r="17" ht="15.75" customHeight="1">
      <c r="A17" s="38" t="s">
        <v>36</v>
      </c>
      <c r="B17" s="39">
        <v>0.0</v>
      </c>
      <c r="C17" s="34" t="s">
        <v>37</v>
      </c>
      <c r="D17" s="43"/>
      <c r="E17" s="40"/>
      <c r="F17" s="37">
        <v>4000.0</v>
      </c>
      <c r="G17" s="41">
        <v>-1880.8</v>
      </c>
      <c r="H17" s="42">
        <v>-119.2</v>
      </c>
      <c r="I17" s="37"/>
    </row>
    <row r="18" ht="15.75" customHeight="1">
      <c r="A18" s="38" t="s">
        <v>38</v>
      </c>
      <c r="B18" s="39">
        <v>0.0</v>
      </c>
      <c r="C18" s="34" t="s">
        <v>39</v>
      </c>
      <c r="D18" s="43"/>
      <c r="E18" s="40"/>
      <c r="F18" s="37">
        <v>4000.0</v>
      </c>
      <c r="G18" s="41">
        <v>-1880.8</v>
      </c>
      <c r="H18" s="42">
        <v>-119.2</v>
      </c>
      <c r="I18" s="37"/>
    </row>
    <row r="19" ht="15.75" customHeight="1">
      <c r="A19" s="38" t="s">
        <v>40</v>
      </c>
      <c r="B19" s="39">
        <v>0.0</v>
      </c>
      <c r="C19" s="34" t="s">
        <v>41</v>
      </c>
      <c r="D19" s="43"/>
      <c r="E19" s="37"/>
      <c r="F19" s="37">
        <v>4000.0</v>
      </c>
      <c r="G19" s="41">
        <v>-1880.8</v>
      </c>
      <c r="H19" s="42">
        <v>-119.2</v>
      </c>
      <c r="I19" s="37"/>
      <c r="J19" s="13"/>
    </row>
    <row r="20" ht="15.75" customHeight="1">
      <c r="A20" s="38" t="s">
        <v>42</v>
      </c>
      <c r="B20" s="39">
        <v>0.0</v>
      </c>
      <c r="C20" s="34" t="s">
        <v>43</v>
      </c>
      <c r="D20" s="37"/>
      <c r="E20" s="37"/>
      <c r="F20" s="37">
        <v>4000.0</v>
      </c>
      <c r="G20" s="41">
        <v>-1880.8</v>
      </c>
      <c r="H20" s="42">
        <v>-119.2</v>
      </c>
      <c r="I20" s="37"/>
      <c r="J20" s="13"/>
    </row>
    <row r="21" ht="15.75" customHeight="1">
      <c r="A21" s="38" t="s">
        <v>44</v>
      </c>
      <c r="B21" s="39">
        <v>0.0</v>
      </c>
      <c r="C21" s="34" t="s">
        <v>45</v>
      </c>
      <c r="E21" s="37"/>
      <c r="F21" s="37">
        <v>4000.0</v>
      </c>
      <c r="G21" s="41">
        <v>-1880.8</v>
      </c>
      <c r="H21" s="42">
        <v>-119.2</v>
      </c>
      <c r="I21" s="37"/>
      <c r="J21" s="13"/>
    </row>
    <row r="22" ht="15.75" customHeight="1">
      <c r="A22" s="38" t="s">
        <v>46</v>
      </c>
      <c r="B22" s="39">
        <v>0.0</v>
      </c>
      <c r="C22" s="34" t="s">
        <v>47</v>
      </c>
      <c r="D22" s="37"/>
      <c r="E22" s="37"/>
      <c r="F22" s="37">
        <v>4000.0</v>
      </c>
      <c r="G22" s="41">
        <v>-1880.8</v>
      </c>
      <c r="H22" s="42">
        <v>-119.0</v>
      </c>
      <c r="I22" s="37"/>
      <c r="J22" s="13"/>
    </row>
    <row r="23" ht="15.75" customHeight="1">
      <c r="A23" s="5" t="s">
        <v>48</v>
      </c>
      <c r="B23" s="39"/>
      <c r="C23" s="34" t="s">
        <v>49</v>
      </c>
      <c r="D23" s="37"/>
      <c r="E23" s="37"/>
      <c r="F23" s="37">
        <v>4000.0</v>
      </c>
      <c r="G23" s="44">
        <v>-1881.0</v>
      </c>
      <c r="H23" s="45">
        <v>-119.0</v>
      </c>
      <c r="I23" s="37"/>
      <c r="J23" s="13"/>
    </row>
    <row r="24" ht="15.75" customHeight="1">
      <c r="A24" s="38" t="s">
        <v>50</v>
      </c>
      <c r="B24" s="39">
        <v>0.0</v>
      </c>
      <c r="C24" s="34" t="s">
        <v>51</v>
      </c>
      <c r="D24" s="37"/>
      <c r="E24" s="37"/>
      <c r="F24" s="37">
        <v>4000.0</v>
      </c>
      <c r="G24" s="44">
        <v>-1880.8</v>
      </c>
      <c r="H24" s="45">
        <v>-119.2</v>
      </c>
      <c r="I24" s="37"/>
      <c r="J24" s="13"/>
    </row>
    <row r="25" ht="15.75" customHeight="1">
      <c r="A25" s="38" t="s">
        <v>52</v>
      </c>
      <c r="B25" s="46">
        <v>8000.0</v>
      </c>
      <c r="C25" s="34" t="s">
        <v>53</v>
      </c>
      <c r="D25" s="37"/>
      <c r="E25" s="37"/>
      <c r="F25" s="37">
        <v>4000.0</v>
      </c>
      <c r="G25" s="44">
        <v>-1880.8</v>
      </c>
      <c r="H25" s="45">
        <v>-119.2</v>
      </c>
      <c r="I25" s="37"/>
      <c r="J25" s="13"/>
    </row>
    <row r="26" ht="15.75" customHeight="1">
      <c r="A26" s="38" t="s">
        <v>54</v>
      </c>
      <c r="B26" s="39">
        <v>0.0</v>
      </c>
      <c r="C26" s="34" t="s">
        <v>55</v>
      </c>
      <c r="D26" s="47"/>
      <c r="E26" s="37"/>
      <c r="F26" s="37">
        <v>4000.0</v>
      </c>
      <c r="G26" s="44">
        <v>-1880.8</v>
      </c>
      <c r="H26" s="45">
        <v>-119.2</v>
      </c>
      <c r="I26" s="37"/>
      <c r="J26" s="13"/>
    </row>
    <row r="27" ht="15.75" customHeight="1">
      <c r="A27" s="38" t="s">
        <v>56</v>
      </c>
      <c r="B27" s="39">
        <v>0.0</v>
      </c>
      <c r="C27" s="34" t="s">
        <v>57</v>
      </c>
      <c r="D27" s="37"/>
      <c r="E27" s="37"/>
      <c r="F27" s="37">
        <v>4000.0</v>
      </c>
      <c r="G27" s="40"/>
      <c r="H27" s="37"/>
      <c r="I27" s="37"/>
      <c r="J27" s="13"/>
    </row>
    <row r="28" ht="15.75" customHeight="1">
      <c r="A28" s="38" t="s">
        <v>58</v>
      </c>
      <c r="B28" s="39">
        <v>0.0</v>
      </c>
      <c r="C28" s="34" t="s">
        <v>35</v>
      </c>
      <c r="D28" s="37"/>
      <c r="E28" s="37"/>
      <c r="F28" s="37"/>
      <c r="G28" s="37"/>
      <c r="H28" s="37"/>
      <c r="I28" s="37"/>
      <c r="J28" s="13"/>
    </row>
    <row r="29" ht="15.75" customHeight="1">
      <c r="A29" s="38" t="s">
        <v>59</v>
      </c>
      <c r="B29" s="48">
        <f>D29</f>
        <v>35</v>
      </c>
      <c r="C29" s="34"/>
      <c r="D29" s="49">
        <f t="shared" ref="D29:F29" si="5">SUM(D16:D28)</f>
        <v>35</v>
      </c>
      <c r="E29" s="49">
        <f t="shared" si="5"/>
        <v>0</v>
      </c>
      <c r="F29" s="49">
        <f t="shared" si="5"/>
        <v>48000</v>
      </c>
      <c r="G29" s="49">
        <f t="shared" ref="G29:H29" si="6">-SUM(G16:G28)</f>
        <v>20689.2</v>
      </c>
      <c r="H29" s="49">
        <f t="shared" si="6"/>
        <v>1310.8</v>
      </c>
      <c r="I29" s="49"/>
      <c r="J29" s="13"/>
    </row>
    <row r="30" ht="15.75" customHeight="1">
      <c r="A30" s="34" t="s">
        <v>60</v>
      </c>
      <c r="B30" s="50">
        <f>SUM(B16:B29)</f>
        <v>8035</v>
      </c>
      <c r="C30" s="34"/>
      <c r="D30" s="34"/>
      <c r="E30" s="34"/>
      <c r="F30" s="34"/>
      <c r="G30" s="34"/>
      <c r="H30" s="34"/>
      <c r="I30" s="34"/>
      <c r="J30" s="13"/>
    </row>
    <row r="31" ht="15.75" customHeight="1">
      <c r="A31" s="18" t="s">
        <v>61</v>
      </c>
      <c r="B31" s="51">
        <f>E13</f>
        <v>707219.12</v>
      </c>
      <c r="C31" s="34"/>
      <c r="D31" s="34"/>
      <c r="E31" s="34"/>
      <c r="F31" s="34"/>
      <c r="G31" s="34"/>
      <c r="H31" s="34"/>
      <c r="I31" s="34"/>
      <c r="J31" s="13"/>
    </row>
    <row r="32" ht="15.75" customHeight="1">
      <c r="A32" s="34"/>
      <c r="B32" s="34"/>
      <c r="C32" s="34"/>
      <c r="D32" s="34"/>
      <c r="E32" s="34"/>
      <c r="F32" s="34"/>
      <c r="G32" s="34"/>
      <c r="H32" s="34"/>
      <c r="I32" s="34"/>
      <c r="J32" s="13"/>
    </row>
    <row r="33" ht="15.75" customHeight="1">
      <c r="A33" s="34"/>
      <c r="B33" s="34"/>
      <c r="C33" s="34"/>
      <c r="D33" s="34"/>
      <c r="E33" s="34"/>
      <c r="F33" s="34"/>
      <c r="G33" s="34"/>
      <c r="H33" s="34"/>
      <c r="I33" s="34"/>
      <c r="J33" s="13"/>
    </row>
    <row r="34" ht="15.75" customHeight="1">
      <c r="A34" s="13"/>
      <c r="B34" s="13"/>
      <c r="C34" s="13"/>
      <c r="D34" s="13"/>
      <c r="E34" s="13"/>
      <c r="F34" s="13"/>
      <c r="G34" s="13"/>
      <c r="H34" s="13"/>
      <c r="I34" s="13"/>
      <c r="J34" s="13"/>
    </row>
    <row r="35" ht="15.75" customHeight="1">
      <c r="A35" s="13"/>
      <c r="B35" s="13"/>
      <c r="C35" s="13"/>
      <c r="D35" s="13"/>
      <c r="E35" s="13"/>
      <c r="F35" s="13"/>
      <c r="G35" s="13"/>
      <c r="H35" s="13"/>
      <c r="I35" s="13"/>
      <c r="J35" s="13"/>
    </row>
    <row r="36" ht="15.75" customHeight="1">
      <c r="A36" s="13"/>
      <c r="B36" s="13"/>
      <c r="C36" s="13"/>
      <c r="D36" s="13"/>
      <c r="E36" s="13"/>
      <c r="F36" s="13"/>
      <c r="G36" s="13"/>
      <c r="H36" s="13"/>
      <c r="I36" s="13"/>
      <c r="J36" s="13"/>
    </row>
    <row r="37" ht="15.75" customHeight="1">
      <c r="A37" s="13"/>
      <c r="B37" s="13"/>
      <c r="C37" s="13"/>
      <c r="D37" s="13"/>
      <c r="E37" s="13"/>
      <c r="F37" s="13"/>
      <c r="G37" s="13"/>
      <c r="H37" s="13"/>
      <c r="I37" s="13"/>
      <c r="J37" s="13"/>
    </row>
    <row r="38" ht="15.75" customHeight="1">
      <c r="A38" s="13"/>
      <c r="B38" s="13"/>
      <c r="C38" s="13"/>
      <c r="D38" s="13"/>
      <c r="E38" s="13"/>
      <c r="F38" s="13"/>
      <c r="G38" s="13"/>
      <c r="H38" s="13"/>
      <c r="I38" s="13"/>
      <c r="J38" s="13"/>
    </row>
    <row r="39" ht="15.75" customHeight="1">
      <c r="A39" s="13"/>
      <c r="B39" s="13"/>
      <c r="C39" s="13"/>
      <c r="D39" s="13"/>
      <c r="E39" s="13"/>
      <c r="F39" s="13"/>
      <c r="G39" s="13"/>
      <c r="H39" s="13"/>
      <c r="I39" s="13"/>
      <c r="J39" s="13"/>
    </row>
    <row r="40" ht="15.75" customHeight="1">
      <c r="A40" s="13"/>
      <c r="B40" s="13"/>
      <c r="C40" s="13"/>
      <c r="D40" s="13"/>
      <c r="E40" s="13"/>
      <c r="F40" s="13"/>
      <c r="G40" s="13"/>
      <c r="H40" s="13"/>
      <c r="I40" s="13"/>
      <c r="J40" s="13"/>
    </row>
    <row r="41" ht="15.75" customHeight="1">
      <c r="A41" s="13"/>
      <c r="B41" s="13"/>
      <c r="C41" s="13"/>
      <c r="D41" s="13"/>
      <c r="E41" s="13"/>
      <c r="F41" s="13"/>
      <c r="G41" s="13"/>
      <c r="H41" s="13"/>
      <c r="I41" s="13"/>
      <c r="J41" s="13"/>
    </row>
    <row r="42" ht="15.75" customHeight="1">
      <c r="A42" s="13"/>
      <c r="B42" s="13"/>
      <c r="C42" s="13"/>
      <c r="D42" s="13"/>
      <c r="E42" s="13"/>
      <c r="F42" s="13"/>
      <c r="G42" s="13"/>
      <c r="H42" s="13"/>
      <c r="I42" s="13"/>
      <c r="J42" s="13"/>
    </row>
    <row r="43" ht="15.75" customHeight="1">
      <c r="A43" s="13"/>
      <c r="B43" s="13"/>
      <c r="C43" s="13"/>
      <c r="D43" s="13"/>
      <c r="E43" s="13"/>
      <c r="F43" s="13"/>
      <c r="G43" s="13"/>
      <c r="H43" s="13"/>
      <c r="I43" s="13"/>
      <c r="J43" s="13"/>
    </row>
    <row r="44" ht="15.75" customHeight="1">
      <c r="A44" s="13"/>
      <c r="B44" s="13"/>
      <c r="C44" s="13"/>
      <c r="D44" s="13"/>
      <c r="E44" s="13"/>
      <c r="F44" s="13"/>
      <c r="G44" s="13"/>
      <c r="H44" s="13"/>
      <c r="I44" s="13"/>
      <c r="J44" s="13"/>
    </row>
    <row r="45" ht="15.75" customHeight="1">
      <c r="A45" s="13"/>
      <c r="B45" s="13"/>
      <c r="C45" s="13"/>
      <c r="D45" s="13"/>
      <c r="E45" s="13"/>
      <c r="F45" s="13"/>
      <c r="G45" s="13"/>
      <c r="H45" s="13"/>
      <c r="I45" s="13"/>
      <c r="J45" s="13"/>
    </row>
    <row r="46" ht="15.75" customHeight="1">
      <c r="A46" s="13"/>
      <c r="B46" s="13"/>
      <c r="C46" s="13"/>
      <c r="D46" s="13"/>
      <c r="E46" s="13"/>
      <c r="F46" s="13"/>
      <c r="G46" s="13"/>
      <c r="H46" s="13"/>
      <c r="I46" s="13"/>
      <c r="J46" s="13"/>
    </row>
    <row r="47" ht="15.75" customHeight="1">
      <c r="A47" s="52"/>
      <c r="B47" s="52"/>
      <c r="C47" s="52"/>
      <c r="D47" s="52"/>
      <c r="E47" s="52"/>
      <c r="F47" s="52"/>
      <c r="G47" s="52"/>
      <c r="H47" s="52"/>
      <c r="I47" s="52"/>
      <c r="J47" s="52"/>
    </row>
    <row r="48" ht="15.75" customHeight="1">
      <c r="A48" s="52"/>
      <c r="B48" s="52"/>
      <c r="C48" s="52"/>
      <c r="D48" s="52"/>
      <c r="E48" s="52"/>
      <c r="F48" s="52"/>
      <c r="G48" s="52"/>
      <c r="H48" s="52"/>
      <c r="I48" s="52"/>
      <c r="J48" s="52"/>
    </row>
    <row r="49" ht="15.75" customHeight="1">
      <c r="A49" s="52"/>
      <c r="B49" s="52"/>
      <c r="C49" s="52"/>
      <c r="D49" s="52"/>
      <c r="E49" s="52"/>
      <c r="F49" s="52"/>
      <c r="G49" s="52"/>
      <c r="H49" s="52"/>
      <c r="I49" s="52"/>
      <c r="J49" s="52"/>
    </row>
    <row r="50" ht="15.75" customHeight="1">
      <c r="A50" s="52"/>
      <c r="B50" s="52"/>
      <c r="C50" s="52"/>
      <c r="D50" s="52"/>
      <c r="E50" s="52"/>
      <c r="F50" s="52"/>
      <c r="G50" s="52"/>
      <c r="H50" s="52"/>
      <c r="I50" s="52"/>
      <c r="J50" s="52"/>
    </row>
    <row r="51" ht="15.75" customHeight="1">
      <c r="A51" s="52"/>
      <c r="B51" s="52"/>
      <c r="C51" s="52"/>
      <c r="D51" s="52"/>
      <c r="E51" s="52"/>
      <c r="F51" s="52"/>
      <c r="G51" s="52"/>
      <c r="H51" s="52"/>
      <c r="I51" s="52"/>
      <c r="J51" s="52"/>
    </row>
    <row r="52" ht="15.75" customHeight="1">
      <c r="A52" s="52"/>
      <c r="B52" s="52"/>
      <c r="C52" s="52"/>
      <c r="D52" s="52"/>
      <c r="E52" s="52"/>
      <c r="F52" s="52"/>
      <c r="G52" s="52"/>
      <c r="H52" s="52"/>
      <c r="I52" s="52"/>
      <c r="J52" s="52"/>
    </row>
    <row r="53" ht="15.75" customHeight="1">
      <c r="A53" s="52"/>
      <c r="B53" s="52"/>
      <c r="C53" s="52"/>
      <c r="D53" s="52"/>
      <c r="E53" s="52"/>
      <c r="F53" s="52"/>
      <c r="G53" s="52"/>
      <c r="H53" s="52"/>
      <c r="I53" s="52"/>
      <c r="J53" s="52"/>
    </row>
    <row r="54" ht="15.75" customHeight="1">
      <c r="A54" s="52"/>
      <c r="B54" s="52"/>
      <c r="C54" s="52"/>
      <c r="D54" s="52"/>
      <c r="E54" s="52"/>
      <c r="F54" s="52"/>
      <c r="G54" s="52"/>
      <c r="H54" s="52"/>
      <c r="I54" s="52"/>
      <c r="J54" s="52"/>
    </row>
    <row r="55" ht="15.75" customHeight="1">
      <c r="A55" s="52"/>
      <c r="B55" s="52"/>
      <c r="C55" s="52"/>
      <c r="D55" s="52"/>
      <c r="E55" s="52"/>
      <c r="F55" s="52"/>
      <c r="G55" s="52"/>
      <c r="H55" s="52"/>
      <c r="I55" s="52"/>
      <c r="J55" s="52"/>
    </row>
    <row r="56" ht="15.75" customHeight="1">
      <c r="A56" s="52"/>
      <c r="B56" s="52"/>
      <c r="C56" s="52"/>
      <c r="D56" s="52"/>
      <c r="E56" s="52"/>
      <c r="F56" s="52"/>
      <c r="G56" s="52"/>
      <c r="H56" s="52"/>
      <c r="I56" s="52"/>
      <c r="J56" s="52"/>
    </row>
    <row r="57" ht="15.75" customHeight="1">
      <c r="A57" s="52"/>
      <c r="B57" s="52"/>
      <c r="C57" s="52"/>
      <c r="D57" s="52"/>
      <c r="E57" s="52"/>
      <c r="F57" s="52"/>
      <c r="G57" s="52"/>
      <c r="H57" s="52"/>
      <c r="I57" s="52"/>
      <c r="J57" s="52"/>
    </row>
    <row r="58" ht="15.75" customHeight="1">
      <c r="A58" s="52"/>
      <c r="B58" s="52"/>
      <c r="C58" s="52"/>
      <c r="D58" s="52"/>
      <c r="E58" s="52"/>
      <c r="F58" s="52"/>
      <c r="G58" s="52"/>
      <c r="H58" s="52"/>
      <c r="I58" s="52"/>
      <c r="J58" s="52"/>
    </row>
    <row r="59" ht="15.75" customHeight="1">
      <c r="A59" s="52"/>
      <c r="B59" s="52"/>
      <c r="C59" s="52"/>
      <c r="D59" s="52"/>
      <c r="E59" s="52"/>
      <c r="F59" s="52"/>
      <c r="G59" s="52"/>
      <c r="H59" s="52"/>
      <c r="I59" s="52"/>
      <c r="J59" s="52"/>
    </row>
    <row r="60" ht="15.75" customHeight="1">
      <c r="A60" s="52"/>
      <c r="B60" s="52"/>
      <c r="C60" s="52"/>
      <c r="D60" s="52"/>
      <c r="E60" s="52"/>
      <c r="F60" s="52"/>
      <c r="G60" s="52"/>
      <c r="H60" s="52"/>
      <c r="I60" s="52"/>
      <c r="J60" s="52"/>
    </row>
    <row r="61" ht="15.75" customHeight="1">
      <c r="A61" s="52"/>
      <c r="B61" s="52"/>
      <c r="C61" s="52"/>
      <c r="D61" s="52"/>
      <c r="E61" s="52"/>
      <c r="F61" s="52"/>
      <c r="G61" s="52"/>
      <c r="H61" s="52"/>
      <c r="I61" s="52"/>
      <c r="J61" s="52"/>
    </row>
    <row r="62" ht="15.75" customHeight="1">
      <c r="A62" s="52"/>
      <c r="B62" s="52"/>
      <c r="C62" s="52"/>
      <c r="D62" s="52"/>
      <c r="E62" s="52"/>
      <c r="F62" s="52"/>
      <c r="G62" s="52"/>
      <c r="H62" s="52"/>
      <c r="I62" s="52"/>
      <c r="J62" s="52"/>
    </row>
    <row r="63" ht="15.75" customHeight="1">
      <c r="A63" s="52"/>
      <c r="B63" s="52"/>
      <c r="C63" s="52"/>
      <c r="D63" s="52"/>
      <c r="E63" s="52"/>
      <c r="F63" s="52"/>
      <c r="G63" s="52"/>
      <c r="H63" s="52"/>
      <c r="I63" s="52"/>
      <c r="J63" s="52"/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sheetData>
    <row r="1">
      <c r="A1" s="53">
        <v>44662.0</v>
      </c>
      <c r="B1" s="53">
        <v>44662.0</v>
      </c>
      <c r="C1" s="54" t="s">
        <v>62</v>
      </c>
      <c r="D1" s="54" t="s">
        <v>63</v>
      </c>
      <c r="E1" s="54" t="s">
        <v>64</v>
      </c>
      <c r="F1" s="54" t="s">
        <v>65</v>
      </c>
      <c r="G1" s="54">
        <v>-150000.0</v>
      </c>
      <c r="H1" s="54">
        <v>62065.07</v>
      </c>
    </row>
    <row r="2">
      <c r="A2" s="53">
        <v>45171.0</v>
      </c>
      <c r="B2" s="53">
        <v>45171.0</v>
      </c>
      <c r="C2" s="54" t="s">
        <v>62</v>
      </c>
      <c r="D2" s="54" t="s">
        <v>66</v>
      </c>
      <c r="E2" s="54" t="s">
        <v>67</v>
      </c>
      <c r="F2" s="54" t="s">
        <v>68</v>
      </c>
      <c r="G2" s="54">
        <v>-1881.0</v>
      </c>
      <c r="H2" s="54">
        <v>66260.73</v>
      </c>
    </row>
    <row r="3">
      <c r="A3" s="53">
        <v>45202.0</v>
      </c>
      <c r="B3" s="53">
        <v>45202.0</v>
      </c>
      <c r="C3" s="54" t="s">
        <v>62</v>
      </c>
      <c r="D3" s="54" t="s">
        <v>69</v>
      </c>
      <c r="E3" s="54" t="s">
        <v>67</v>
      </c>
      <c r="F3" s="54" t="s">
        <v>68</v>
      </c>
      <c r="G3" s="54">
        <v>-1880.8</v>
      </c>
      <c r="H3" s="54">
        <v>68294.27</v>
      </c>
    </row>
    <row r="4">
      <c r="A4" s="53">
        <v>45231.0</v>
      </c>
      <c r="B4" s="53">
        <v>45231.0</v>
      </c>
      <c r="C4" s="54" t="s">
        <v>62</v>
      </c>
      <c r="D4" s="54" t="s">
        <v>70</v>
      </c>
      <c r="E4" s="54" t="s">
        <v>67</v>
      </c>
      <c r="F4" s="54" t="s">
        <v>68</v>
      </c>
      <c r="G4" s="54">
        <v>-1880.8</v>
      </c>
      <c r="H4" s="54">
        <v>64230.56</v>
      </c>
    </row>
    <row r="5">
      <c r="A5" s="53">
        <v>44785.0</v>
      </c>
      <c r="B5" s="53">
        <v>44785.0</v>
      </c>
      <c r="C5" s="54" t="s">
        <v>62</v>
      </c>
      <c r="D5" s="54" t="s">
        <v>71</v>
      </c>
      <c r="E5" s="54" t="s">
        <v>67</v>
      </c>
      <c r="F5" s="54" t="s">
        <v>68</v>
      </c>
      <c r="G5" s="54">
        <v>-1880.8</v>
      </c>
      <c r="H5" s="54">
        <v>62209.18</v>
      </c>
    </row>
    <row r="6">
      <c r="A6" s="53">
        <v>44784.0</v>
      </c>
      <c r="B6" s="53">
        <v>44784.0</v>
      </c>
      <c r="C6" s="54" t="s">
        <v>62</v>
      </c>
      <c r="D6" s="54" t="s">
        <v>72</v>
      </c>
      <c r="E6" s="54" t="s">
        <v>67</v>
      </c>
      <c r="F6" s="54" t="s">
        <v>68</v>
      </c>
      <c r="G6" s="54">
        <v>-1880.8</v>
      </c>
      <c r="H6" s="54">
        <v>60184.27</v>
      </c>
    </row>
    <row r="7">
      <c r="A7" s="53">
        <v>44752.0</v>
      </c>
      <c r="B7" s="53">
        <v>44752.0</v>
      </c>
      <c r="C7" s="54" t="s">
        <v>62</v>
      </c>
      <c r="D7" s="54" t="s">
        <v>73</v>
      </c>
      <c r="E7" s="54" t="s">
        <v>67</v>
      </c>
      <c r="F7" s="54" t="s">
        <v>68</v>
      </c>
      <c r="G7" s="54">
        <v>-1880.8</v>
      </c>
      <c r="H7" s="54">
        <v>208131.14</v>
      </c>
    </row>
    <row r="8">
      <c r="A8" s="53">
        <v>44751.0</v>
      </c>
      <c r="B8" s="53">
        <v>44751.0</v>
      </c>
      <c r="C8" s="54" t="s">
        <v>62</v>
      </c>
      <c r="D8" s="54" t="s">
        <v>74</v>
      </c>
      <c r="E8" s="54" t="s">
        <v>67</v>
      </c>
      <c r="F8" s="54" t="s">
        <v>68</v>
      </c>
      <c r="G8" s="54">
        <v>-1880.8</v>
      </c>
      <c r="H8" s="54">
        <v>206132.17</v>
      </c>
    </row>
    <row r="9">
      <c r="A9" s="53">
        <v>45202.0</v>
      </c>
      <c r="B9" s="53">
        <v>45202.0</v>
      </c>
      <c r="C9" s="54" t="s">
        <v>62</v>
      </c>
      <c r="D9" s="54" t="s">
        <v>75</v>
      </c>
      <c r="E9" s="54" t="s">
        <v>76</v>
      </c>
      <c r="F9" s="54">
        <v>12012.0</v>
      </c>
      <c r="G9" s="54">
        <v>-119.2</v>
      </c>
      <c r="H9" s="54">
        <v>68175.07</v>
      </c>
    </row>
    <row r="10">
      <c r="A10" s="53">
        <v>45231.0</v>
      </c>
      <c r="B10" s="53">
        <v>45231.0</v>
      </c>
      <c r="C10" s="54" t="s">
        <v>62</v>
      </c>
      <c r="D10" s="54" t="s">
        <v>77</v>
      </c>
      <c r="E10" s="54" t="s">
        <v>76</v>
      </c>
      <c r="F10" s="54">
        <v>12010.0</v>
      </c>
      <c r="G10" s="54">
        <v>-119.2</v>
      </c>
      <c r="H10" s="54">
        <v>64111.36</v>
      </c>
    </row>
    <row r="11">
      <c r="A11" s="53">
        <v>44785.0</v>
      </c>
      <c r="B11" s="53">
        <v>44785.0</v>
      </c>
      <c r="C11" s="54" t="s">
        <v>62</v>
      </c>
      <c r="D11" s="54" t="s">
        <v>78</v>
      </c>
      <c r="E11" s="54" t="s">
        <v>76</v>
      </c>
      <c r="F11" s="54">
        <v>12009.0</v>
      </c>
      <c r="G11" s="54">
        <v>-119.2</v>
      </c>
      <c r="H11" s="54">
        <v>62089.98</v>
      </c>
    </row>
    <row r="12">
      <c r="A12" s="53">
        <v>44784.0</v>
      </c>
      <c r="B12" s="53">
        <v>44784.0</v>
      </c>
      <c r="C12" s="54" t="s">
        <v>62</v>
      </c>
      <c r="D12" s="54" t="s">
        <v>79</v>
      </c>
      <c r="E12" s="54" t="s">
        <v>76</v>
      </c>
      <c r="F12" s="54">
        <v>12008.0</v>
      </c>
      <c r="G12" s="54">
        <v>-119.2</v>
      </c>
      <c r="H12" s="54">
        <v>60065.07</v>
      </c>
    </row>
    <row r="13">
      <c r="A13" s="53">
        <v>44752.0</v>
      </c>
      <c r="B13" s="53">
        <v>44752.0</v>
      </c>
      <c r="C13" s="54" t="s">
        <v>62</v>
      </c>
      <c r="D13" s="54" t="s">
        <v>80</v>
      </c>
      <c r="E13" s="54" t="s">
        <v>76</v>
      </c>
      <c r="F13" s="54">
        <v>12007.0</v>
      </c>
      <c r="G13" s="54">
        <v>-119.2</v>
      </c>
      <c r="H13" s="54">
        <v>208011.94</v>
      </c>
    </row>
    <row r="14">
      <c r="A14" s="53">
        <v>44751.0</v>
      </c>
      <c r="B14" s="53">
        <v>44751.0</v>
      </c>
      <c r="C14" s="54" t="s">
        <v>62</v>
      </c>
      <c r="D14" s="54" t="s">
        <v>81</v>
      </c>
      <c r="E14" s="54" t="s">
        <v>76</v>
      </c>
      <c r="F14" s="54">
        <v>12006.0</v>
      </c>
      <c r="G14" s="54">
        <v>-119.2</v>
      </c>
      <c r="H14" s="54">
        <v>206012.97</v>
      </c>
    </row>
    <row r="15">
      <c r="A15" s="53">
        <v>45171.0</v>
      </c>
      <c r="B15" s="53">
        <v>45171.0</v>
      </c>
      <c r="C15" s="54" t="s">
        <v>62</v>
      </c>
      <c r="D15" s="54" t="s">
        <v>82</v>
      </c>
      <c r="E15" s="54" t="s">
        <v>76</v>
      </c>
      <c r="F15" s="54">
        <v>12011.0</v>
      </c>
      <c r="G15" s="54">
        <v>-119.0</v>
      </c>
      <c r="H15" s="54">
        <v>66141.73</v>
      </c>
    </row>
    <row r="16">
      <c r="A16" s="54" t="s">
        <v>83</v>
      </c>
      <c r="B16" s="54" t="s">
        <v>83</v>
      </c>
      <c r="C16" s="54" t="s">
        <v>62</v>
      </c>
      <c r="D16" s="54" t="s">
        <v>84</v>
      </c>
      <c r="E16" s="54" t="s">
        <v>85</v>
      </c>
      <c r="F16" s="54" t="s">
        <v>86</v>
      </c>
      <c r="G16" s="54">
        <v>-35.0</v>
      </c>
      <c r="H16" s="54">
        <v>209977.97</v>
      </c>
    </row>
    <row r="17">
      <c r="A17" s="54" t="s">
        <v>87</v>
      </c>
      <c r="B17" s="53">
        <v>44569.0</v>
      </c>
      <c r="C17" s="54" t="s">
        <v>88</v>
      </c>
      <c r="D17" s="54" t="s">
        <v>89</v>
      </c>
      <c r="E17" s="54" t="s">
        <v>89</v>
      </c>
      <c r="F17" s="54" t="s">
        <v>88</v>
      </c>
      <c r="G17" s="54">
        <v>0.05</v>
      </c>
      <c r="H17" s="54">
        <v>4000.05</v>
      </c>
    </row>
    <row r="18">
      <c r="A18" s="54" t="s">
        <v>90</v>
      </c>
      <c r="B18" s="53">
        <v>44570.0</v>
      </c>
      <c r="C18" s="54" t="s">
        <v>88</v>
      </c>
      <c r="D18" s="54" t="s">
        <v>91</v>
      </c>
      <c r="E18" s="54" t="s">
        <v>91</v>
      </c>
      <c r="F18" s="54" t="s">
        <v>88</v>
      </c>
      <c r="G18" s="54">
        <v>2.92</v>
      </c>
      <c r="H18" s="54">
        <v>208012.97</v>
      </c>
    </row>
    <row r="19">
      <c r="A19" s="54" t="s">
        <v>92</v>
      </c>
      <c r="B19" s="53">
        <v>44927.0</v>
      </c>
      <c r="C19" s="54" t="s">
        <v>88</v>
      </c>
      <c r="D19" s="54" t="s">
        <v>93</v>
      </c>
      <c r="E19" s="54" t="s">
        <v>93</v>
      </c>
      <c r="F19" s="54" t="s">
        <v>88</v>
      </c>
      <c r="G19" s="54">
        <v>21.38</v>
      </c>
      <c r="H19" s="54">
        <v>66111.36</v>
      </c>
    </row>
    <row r="20">
      <c r="A20" s="54" t="s">
        <v>94</v>
      </c>
      <c r="B20" s="53">
        <v>44573.0</v>
      </c>
      <c r="C20" s="54" t="s">
        <v>88</v>
      </c>
      <c r="D20" s="54" t="s">
        <v>95</v>
      </c>
      <c r="E20" s="54" t="s">
        <v>95</v>
      </c>
      <c r="F20" s="54" t="s">
        <v>88</v>
      </c>
      <c r="G20" s="54">
        <v>24.91</v>
      </c>
      <c r="H20" s="54">
        <v>64089.98</v>
      </c>
    </row>
    <row r="21">
      <c r="A21" s="54" t="s">
        <v>96</v>
      </c>
      <c r="B21" s="53">
        <v>44928.0</v>
      </c>
      <c r="C21" s="54" t="s">
        <v>88</v>
      </c>
      <c r="D21" s="54" t="s">
        <v>97</v>
      </c>
      <c r="E21" s="54" t="s">
        <v>97</v>
      </c>
      <c r="F21" s="54" t="s">
        <v>88</v>
      </c>
      <c r="G21" s="54">
        <v>30.37</v>
      </c>
      <c r="H21" s="54">
        <v>68141.73</v>
      </c>
    </row>
    <row r="22">
      <c r="A22" s="54" t="s">
        <v>98</v>
      </c>
      <c r="B22" s="53">
        <v>44929.0</v>
      </c>
      <c r="C22" s="54" t="s">
        <v>88</v>
      </c>
      <c r="D22" s="54" t="s">
        <v>99</v>
      </c>
      <c r="E22" s="54" t="s">
        <v>99</v>
      </c>
      <c r="F22" s="54" t="s">
        <v>88</v>
      </c>
      <c r="G22" s="54">
        <v>33.34</v>
      </c>
      <c r="H22" s="54">
        <v>70175.07</v>
      </c>
    </row>
    <row r="23">
      <c r="A23" s="54" t="s">
        <v>100</v>
      </c>
      <c r="B23" s="53">
        <v>44571.0</v>
      </c>
      <c r="C23" s="54" t="s">
        <v>88</v>
      </c>
      <c r="D23" s="54" t="s">
        <v>101</v>
      </c>
      <c r="E23" s="54" t="s">
        <v>101</v>
      </c>
      <c r="F23" s="54" t="s">
        <v>88</v>
      </c>
      <c r="G23" s="54">
        <v>33.97</v>
      </c>
      <c r="H23" s="54">
        <v>210011.94</v>
      </c>
    </row>
    <row r="24">
      <c r="A24" s="54" t="s">
        <v>102</v>
      </c>
      <c r="B24" s="53">
        <v>44930.0</v>
      </c>
      <c r="C24" s="54" t="s">
        <v>88</v>
      </c>
      <c r="D24" s="54" t="s">
        <v>103</v>
      </c>
      <c r="E24" s="54" t="s">
        <v>103</v>
      </c>
      <c r="F24" s="54" t="s">
        <v>88</v>
      </c>
      <c r="G24" s="54">
        <v>44.05</v>
      </c>
      <c r="H24" s="54">
        <v>72219.12</v>
      </c>
    </row>
    <row r="25">
      <c r="A25" s="54" t="s">
        <v>104</v>
      </c>
      <c r="B25" s="53">
        <v>44572.0</v>
      </c>
      <c r="C25" s="54" t="s">
        <v>88</v>
      </c>
      <c r="D25" s="54" t="s">
        <v>105</v>
      </c>
      <c r="E25" s="54" t="s">
        <v>105</v>
      </c>
      <c r="F25" s="54" t="s">
        <v>88</v>
      </c>
      <c r="G25" s="54">
        <v>53.13</v>
      </c>
      <c r="H25" s="54">
        <v>212065.07</v>
      </c>
    </row>
    <row r="26">
      <c r="A26" s="54" t="s">
        <v>106</v>
      </c>
      <c r="B26" s="54" t="s">
        <v>106</v>
      </c>
      <c r="C26" s="54" t="s">
        <v>107</v>
      </c>
      <c r="D26" s="54" t="s">
        <v>108</v>
      </c>
      <c r="E26" s="54" t="s">
        <v>109</v>
      </c>
      <c r="F26" s="54" t="s">
        <v>110</v>
      </c>
      <c r="G26" s="54">
        <v>4000.0</v>
      </c>
      <c r="H26" s="54">
        <v>72175.07</v>
      </c>
    </row>
    <row r="27">
      <c r="A27" s="54" t="s">
        <v>98</v>
      </c>
      <c r="B27" s="54" t="s">
        <v>98</v>
      </c>
      <c r="C27" s="54" t="s">
        <v>107</v>
      </c>
      <c r="D27" s="54" t="s">
        <v>111</v>
      </c>
      <c r="E27" s="54" t="s">
        <v>109</v>
      </c>
      <c r="F27" s="54" t="s">
        <v>110</v>
      </c>
      <c r="G27" s="54">
        <v>4000.0</v>
      </c>
      <c r="H27" s="54">
        <v>70141.73</v>
      </c>
    </row>
    <row r="28">
      <c r="A28" s="54" t="s">
        <v>112</v>
      </c>
      <c r="B28" s="54" t="s">
        <v>112</v>
      </c>
      <c r="C28" s="54" t="s">
        <v>107</v>
      </c>
      <c r="D28" s="54" t="s">
        <v>113</v>
      </c>
      <c r="E28" s="54" t="s">
        <v>109</v>
      </c>
      <c r="F28" s="54" t="s">
        <v>110</v>
      </c>
      <c r="G28" s="54">
        <v>4000.0</v>
      </c>
      <c r="H28" s="54">
        <v>68111.36</v>
      </c>
    </row>
    <row r="29">
      <c r="A29" s="54" t="s">
        <v>114</v>
      </c>
      <c r="B29" s="54" t="s">
        <v>114</v>
      </c>
      <c r="C29" s="54" t="s">
        <v>107</v>
      </c>
      <c r="D29" s="54" t="s">
        <v>115</v>
      </c>
      <c r="E29" s="54" t="s">
        <v>109</v>
      </c>
      <c r="F29" s="54" t="s">
        <v>110</v>
      </c>
      <c r="G29" s="54">
        <v>4000.0</v>
      </c>
      <c r="H29" s="54">
        <v>66089.98</v>
      </c>
    </row>
    <row r="30">
      <c r="A30" s="54" t="s">
        <v>116</v>
      </c>
      <c r="B30" s="54" t="s">
        <v>116</v>
      </c>
      <c r="C30" s="54" t="s">
        <v>107</v>
      </c>
      <c r="D30" s="54" t="s">
        <v>117</v>
      </c>
      <c r="E30" s="54" t="s">
        <v>109</v>
      </c>
      <c r="F30" s="54" t="s">
        <v>110</v>
      </c>
      <c r="G30" s="54">
        <v>4000.0</v>
      </c>
      <c r="H30" s="54">
        <v>64065.07</v>
      </c>
    </row>
    <row r="31">
      <c r="A31" s="54" t="s">
        <v>104</v>
      </c>
      <c r="B31" s="54" t="s">
        <v>104</v>
      </c>
      <c r="C31" s="54" t="s">
        <v>107</v>
      </c>
      <c r="D31" s="54" t="s">
        <v>118</v>
      </c>
      <c r="E31" s="54" t="s">
        <v>109</v>
      </c>
      <c r="F31" s="54" t="s">
        <v>110</v>
      </c>
      <c r="G31" s="54">
        <v>4000.0</v>
      </c>
      <c r="H31" s="54">
        <v>212011.94</v>
      </c>
    </row>
    <row r="32">
      <c r="A32" s="54" t="s">
        <v>83</v>
      </c>
      <c r="B32" s="54" t="s">
        <v>83</v>
      </c>
      <c r="C32" s="54" t="s">
        <v>107</v>
      </c>
      <c r="D32" s="54" t="s">
        <v>119</v>
      </c>
      <c r="E32" s="54" t="s">
        <v>109</v>
      </c>
      <c r="F32" s="54" t="s">
        <v>110</v>
      </c>
      <c r="G32" s="54">
        <v>4000.0</v>
      </c>
      <c r="H32" s="54">
        <v>210012.97</v>
      </c>
    </row>
    <row r="33">
      <c r="A33" s="54" t="s">
        <v>120</v>
      </c>
      <c r="B33" s="54" t="s">
        <v>120</v>
      </c>
      <c r="C33" s="54" t="s">
        <v>107</v>
      </c>
      <c r="D33" s="54" t="s">
        <v>121</v>
      </c>
      <c r="E33" s="54" t="s">
        <v>109</v>
      </c>
      <c r="F33" s="54" t="s">
        <v>110</v>
      </c>
      <c r="G33" s="54">
        <v>4000.0</v>
      </c>
      <c r="H33" s="54">
        <v>8000.05</v>
      </c>
    </row>
    <row r="34">
      <c r="A34" s="54" t="s">
        <v>87</v>
      </c>
      <c r="B34" s="54" t="s">
        <v>87</v>
      </c>
      <c r="C34" s="54" t="s">
        <v>107</v>
      </c>
      <c r="D34" s="54" t="s">
        <v>122</v>
      </c>
      <c r="E34" s="54" t="s">
        <v>109</v>
      </c>
      <c r="F34" s="54" t="s">
        <v>110</v>
      </c>
      <c r="G34" s="54">
        <v>4000.0</v>
      </c>
      <c r="H34" s="54">
        <v>4000.0</v>
      </c>
    </row>
    <row r="35">
      <c r="A35" s="54" t="s">
        <v>120</v>
      </c>
      <c r="B35" s="54" t="s">
        <v>120</v>
      </c>
      <c r="C35" s="54" t="s">
        <v>107</v>
      </c>
      <c r="D35" s="54" t="s">
        <v>123</v>
      </c>
      <c r="E35" s="54" t="s">
        <v>124</v>
      </c>
      <c r="F35" s="54" t="s">
        <v>125</v>
      </c>
      <c r="G35" s="54">
        <v>200010.0</v>
      </c>
      <c r="H35" s="54">
        <v>208010.05</v>
      </c>
    </row>
  </sheetData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0" width="14.38"/>
    <col customWidth="1" min="11" max="11" width="40.13"/>
    <col customWidth="1" min="12" max="26" width="14.38"/>
  </cols>
  <sheetData>
    <row r="1">
      <c r="A1" s="55">
        <v>44291.0</v>
      </c>
      <c r="B1" s="55">
        <v>44656.0</v>
      </c>
      <c r="C1" s="34" t="s">
        <v>126</v>
      </c>
      <c r="D1" s="34" t="s">
        <v>127</v>
      </c>
      <c r="E1" s="34" t="s">
        <v>128</v>
      </c>
      <c r="F1" s="56" t="s">
        <v>129</v>
      </c>
      <c r="G1" s="55">
        <v>44383.0</v>
      </c>
      <c r="H1" s="55">
        <v>44384.0</v>
      </c>
      <c r="I1" s="34" t="s">
        <v>130</v>
      </c>
      <c r="J1" s="57">
        <v>7.07307872E8</v>
      </c>
      <c r="K1" s="34" t="s">
        <v>131</v>
      </c>
      <c r="L1" s="40">
        <v>-1883.4</v>
      </c>
      <c r="M1" s="40">
        <v>184601.6</v>
      </c>
      <c r="N1" s="34"/>
      <c r="O1" s="13" t="b">
        <v>1</v>
      </c>
      <c r="P1" s="40">
        <v>204010.0</v>
      </c>
      <c r="Q1" s="34"/>
      <c r="R1" s="34"/>
      <c r="S1" s="34"/>
      <c r="T1" s="34"/>
      <c r="U1" s="34"/>
      <c r="V1" s="34"/>
      <c r="W1" s="34"/>
      <c r="X1" s="34"/>
      <c r="Y1" s="34"/>
      <c r="Z1" s="34"/>
    </row>
    <row r="2">
      <c r="A2" s="55">
        <v>44291.0</v>
      </c>
      <c r="B2" s="55">
        <v>44656.0</v>
      </c>
      <c r="C2" s="34" t="s">
        <v>126</v>
      </c>
      <c r="D2" s="34" t="s">
        <v>127</v>
      </c>
      <c r="E2" s="34" t="s">
        <v>128</v>
      </c>
      <c r="F2" s="56" t="s">
        <v>129</v>
      </c>
      <c r="G2" s="55">
        <v>44600.0</v>
      </c>
      <c r="H2" s="55">
        <v>44600.0</v>
      </c>
      <c r="I2" s="34" t="s">
        <v>130</v>
      </c>
      <c r="J2" s="34" t="s">
        <v>132</v>
      </c>
      <c r="K2" s="34" t="s">
        <v>133</v>
      </c>
      <c r="L2" s="40">
        <v>-1881.0</v>
      </c>
      <c r="M2" s="40">
        <v>198569.0</v>
      </c>
      <c r="N2" s="34"/>
      <c r="O2" s="13" t="b">
        <v>1</v>
      </c>
      <c r="P2" s="40">
        <v>204010.0</v>
      </c>
      <c r="Q2" s="34"/>
      <c r="R2" s="34"/>
      <c r="S2" s="34"/>
      <c r="T2" s="34"/>
      <c r="U2" s="34"/>
      <c r="V2" s="34"/>
      <c r="W2" s="34"/>
      <c r="X2" s="34"/>
      <c r="Y2" s="34"/>
      <c r="Z2" s="34"/>
    </row>
    <row r="3">
      <c r="A3" s="55">
        <v>44291.0</v>
      </c>
      <c r="B3" s="55">
        <v>44656.0</v>
      </c>
      <c r="C3" s="34" t="s">
        <v>126</v>
      </c>
      <c r="D3" s="34" t="s">
        <v>127</v>
      </c>
      <c r="E3" s="34" t="s">
        <v>128</v>
      </c>
      <c r="F3" s="56" t="s">
        <v>129</v>
      </c>
      <c r="G3" s="55">
        <v>44417.0</v>
      </c>
      <c r="H3" s="55">
        <v>44414.0</v>
      </c>
      <c r="I3" s="34" t="s">
        <v>130</v>
      </c>
      <c r="J3" s="58" t="s">
        <v>134</v>
      </c>
      <c r="K3" s="34" t="s">
        <v>135</v>
      </c>
      <c r="L3" s="40">
        <v>-1880.8</v>
      </c>
      <c r="M3" s="40">
        <v>186485.0</v>
      </c>
      <c r="N3" s="34"/>
      <c r="O3" s="13" t="b">
        <v>1</v>
      </c>
      <c r="P3" s="40">
        <v>204010.0</v>
      </c>
      <c r="Q3" s="34"/>
      <c r="R3" s="34"/>
      <c r="S3" s="34"/>
      <c r="T3" s="34"/>
      <c r="U3" s="34"/>
      <c r="V3" s="34"/>
      <c r="W3" s="34"/>
      <c r="X3" s="34"/>
      <c r="Y3" s="34"/>
      <c r="Z3" s="34"/>
    </row>
    <row r="4">
      <c r="A4" s="55">
        <v>44291.0</v>
      </c>
      <c r="B4" s="55">
        <v>44656.0</v>
      </c>
      <c r="C4" s="34" t="s">
        <v>126</v>
      </c>
      <c r="D4" s="34" t="s">
        <v>127</v>
      </c>
      <c r="E4" s="34" t="s">
        <v>128</v>
      </c>
      <c r="F4" s="56" t="s">
        <v>129</v>
      </c>
      <c r="G4" s="55">
        <v>44448.0</v>
      </c>
      <c r="H4" s="55">
        <v>44448.0</v>
      </c>
      <c r="I4" s="34" t="s">
        <v>130</v>
      </c>
      <c r="J4" s="34" t="s">
        <v>136</v>
      </c>
      <c r="K4" s="34" t="s">
        <v>137</v>
      </c>
      <c r="L4" s="40">
        <v>-1880.8</v>
      </c>
      <c r="M4" s="40">
        <v>188569.2</v>
      </c>
      <c r="N4" s="34"/>
      <c r="O4" s="13" t="b">
        <v>1</v>
      </c>
      <c r="P4" s="40">
        <v>204010.0</v>
      </c>
      <c r="Q4" s="34"/>
      <c r="R4" s="34"/>
      <c r="S4" s="34"/>
      <c r="T4" s="34"/>
      <c r="U4" s="34"/>
      <c r="V4" s="34"/>
      <c r="W4" s="34"/>
      <c r="X4" s="34"/>
      <c r="Y4" s="34"/>
      <c r="Z4" s="34"/>
    </row>
    <row r="5">
      <c r="A5" s="55">
        <v>44291.0</v>
      </c>
      <c r="B5" s="55">
        <v>44656.0</v>
      </c>
      <c r="C5" s="34" t="s">
        <v>126</v>
      </c>
      <c r="D5" s="34" t="s">
        <v>127</v>
      </c>
      <c r="E5" s="34" t="s">
        <v>128</v>
      </c>
      <c r="F5" s="56" t="s">
        <v>129</v>
      </c>
      <c r="G5" s="55">
        <v>44475.0</v>
      </c>
      <c r="H5" s="55">
        <v>44475.0</v>
      </c>
      <c r="I5" s="34" t="s">
        <v>130</v>
      </c>
      <c r="J5" s="34" t="s">
        <v>138</v>
      </c>
      <c r="K5" s="34" t="s">
        <v>133</v>
      </c>
      <c r="L5" s="40">
        <v>-1880.8</v>
      </c>
      <c r="M5" s="40">
        <v>190569.2</v>
      </c>
      <c r="N5" s="34"/>
      <c r="O5" s="13" t="b">
        <v>1</v>
      </c>
      <c r="P5" s="40">
        <v>204010.0</v>
      </c>
      <c r="Q5" s="34"/>
      <c r="R5" s="34"/>
      <c r="S5" s="34"/>
      <c r="T5" s="34"/>
      <c r="U5" s="34"/>
      <c r="V5" s="34"/>
      <c r="W5" s="34"/>
      <c r="X5" s="34"/>
      <c r="Y5" s="34"/>
      <c r="Z5" s="34"/>
    </row>
    <row r="6">
      <c r="A6" s="55">
        <v>44291.0</v>
      </c>
      <c r="B6" s="55">
        <v>44656.0</v>
      </c>
      <c r="C6" s="34" t="s">
        <v>126</v>
      </c>
      <c r="D6" s="34" t="s">
        <v>127</v>
      </c>
      <c r="E6" s="34" t="s">
        <v>128</v>
      </c>
      <c r="F6" s="56" t="s">
        <v>129</v>
      </c>
      <c r="G6" s="55">
        <v>44508.0</v>
      </c>
      <c r="H6" s="55">
        <v>44508.0</v>
      </c>
      <c r="I6" s="34" t="s">
        <v>130</v>
      </c>
      <c r="J6" s="34" t="s">
        <v>139</v>
      </c>
      <c r="K6" s="34" t="s">
        <v>133</v>
      </c>
      <c r="L6" s="40">
        <v>-1880.8</v>
      </c>
      <c r="M6" s="40">
        <v>192569.2</v>
      </c>
      <c r="N6" s="34"/>
      <c r="O6" s="13" t="b">
        <v>1</v>
      </c>
      <c r="P6" s="40">
        <v>204010.0</v>
      </c>
      <c r="Q6" s="34"/>
      <c r="R6" s="34"/>
      <c r="S6" s="34"/>
      <c r="T6" s="34"/>
      <c r="U6" s="34"/>
      <c r="V6" s="34"/>
      <c r="W6" s="34"/>
      <c r="X6" s="34"/>
      <c r="Y6" s="34"/>
      <c r="Z6" s="34"/>
    </row>
    <row r="7">
      <c r="A7" s="55">
        <v>44291.0</v>
      </c>
      <c r="B7" s="55">
        <v>44656.0</v>
      </c>
      <c r="C7" s="34" t="s">
        <v>126</v>
      </c>
      <c r="D7" s="34" t="s">
        <v>127</v>
      </c>
      <c r="E7" s="34" t="s">
        <v>128</v>
      </c>
      <c r="F7" s="56" t="s">
        <v>129</v>
      </c>
      <c r="G7" s="55">
        <v>44537.0</v>
      </c>
      <c r="H7" s="55">
        <v>44537.0</v>
      </c>
      <c r="I7" s="34" t="s">
        <v>130</v>
      </c>
      <c r="J7" s="34" t="s">
        <v>140</v>
      </c>
      <c r="K7" s="34" t="s">
        <v>133</v>
      </c>
      <c r="L7" s="40">
        <v>-1880.8</v>
      </c>
      <c r="M7" s="40">
        <v>194450.0</v>
      </c>
      <c r="N7" s="34"/>
      <c r="O7" s="13" t="b">
        <v>1</v>
      </c>
      <c r="P7" s="40">
        <v>204010.0</v>
      </c>
      <c r="Q7" s="34"/>
      <c r="R7" s="34"/>
      <c r="S7" s="34"/>
      <c r="T7" s="34"/>
      <c r="U7" s="34"/>
      <c r="V7" s="34"/>
      <c r="W7" s="34"/>
      <c r="X7" s="34"/>
      <c r="Y7" s="34"/>
      <c r="Z7" s="34"/>
    </row>
    <row r="8">
      <c r="A8" s="55">
        <v>44291.0</v>
      </c>
      <c r="B8" s="55">
        <v>44656.0</v>
      </c>
      <c r="C8" s="34" t="s">
        <v>126</v>
      </c>
      <c r="D8" s="34" t="s">
        <v>127</v>
      </c>
      <c r="E8" s="34" t="s">
        <v>128</v>
      </c>
      <c r="F8" s="56" t="s">
        <v>129</v>
      </c>
      <c r="G8" s="55">
        <v>44568.0</v>
      </c>
      <c r="H8" s="55">
        <v>44568.0</v>
      </c>
      <c r="I8" s="34" t="s">
        <v>130</v>
      </c>
      <c r="J8" s="34" t="s">
        <v>141</v>
      </c>
      <c r="K8" s="34" t="s">
        <v>133</v>
      </c>
      <c r="L8" s="40">
        <v>-1880.8</v>
      </c>
      <c r="M8" s="40">
        <v>196569.2</v>
      </c>
      <c r="N8" s="34"/>
      <c r="O8" s="13" t="b">
        <v>1</v>
      </c>
      <c r="P8" s="40">
        <v>204010.0</v>
      </c>
      <c r="Q8" s="34"/>
      <c r="R8" s="34"/>
      <c r="S8" s="34"/>
      <c r="T8" s="34"/>
      <c r="U8" s="34"/>
      <c r="V8" s="34"/>
      <c r="W8" s="34"/>
      <c r="X8" s="34"/>
      <c r="Y8" s="34"/>
      <c r="Z8" s="34"/>
    </row>
    <row r="9">
      <c r="A9" s="55">
        <v>44291.0</v>
      </c>
      <c r="B9" s="55">
        <v>44656.0</v>
      </c>
      <c r="C9" s="34" t="s">
        <v>126</v>
      </c>
      <c r="D9" s="34" t="s">
        <v>127</v>
      </c>
      <c r="E9" s="34" t="s">
        <v>128</v>
      </c>
      <c r="F9" s="56" t="s">
        <v>129</v>
      </c>
      <c r="G9" s="55">
        <v>44628.0</v>
      </c>
      <c r="H9" s="55">
        <v>44628.0</v>
      </c>
      <c r="I9" s="34" t="s">
        <v>130</v>
      </c>
      <c r="J9" s="34" t="s">
        <v>142</v>
      </c>
      <c r="K9" s="34" t="s">
        <v>133</v>
      </c>
      <c r="L9" s="40">
        <v>-1880.8</v>
      </c>
      <c r="M9" s="40">
        <v>200569.2</v>
      </c>
      <c r="N9" s="34"/>
      <c r="O9" s="13" t="b">
        <v>1</v>
      </c>
      <c r="P9" s="40">
        <v>204010.0</v>
      </c>
      <c r="Q9" s="34"/>
      <c r="R9" s="34"/>
      <c r="S9" s="34"/>
      <c r="T9" s="34"/>
      <c r="U9" s="34"/>
      <c r="V9" s="34"/>
      <c r="W9" s="34"/>
      <c r="X9" s="34"/>
      <c r="Y9" s="34"/>
      <c r="Z9" s="34"/>
    </row>
    <row r="10">
      <c r="A10" s="55">
        <v>44291.0</v>
      </c>
      <c r="B10" s="55">
        <v>44656.0</v>
      </c>
      <c r="C10" s="34" t="s">
        <v>126</v>
      </c>
      <c r="D10" s="34" t="s">
        <v>127</v>
      </c>
      <c r="E10" s="34" t="s">
        <v>128</v>
      </c>
      <c r="F10" s="56" t="s">
        <v>129</v>
      </c>
      <c r="G10" s="55">
        <v>44293.0</v>
      </c>
      <c r="H10" s="55">
        <v>44294.0</v>
      </c>
      <c r="I10" s="34" t="s">
        <v>130</v>
      </c>
      <c r="J10" s="59">
        <v>4.08151224E8</v>
      </c>
      <c r="K10" s="34" t="s">
        <v>131</v>
      </c>
      <c r="L10" s="40">
        <v>-1880.0</v>
      </c>
      <c r="M10" s="40">
        <v>178605.0</v>
      </c>
      <c r="N10" s="34"/>
      <c r="O10" s="13" t="b">
        <v>1</v>
      </c>
      <c r="P10" s="40">
        <v>204010.0</v>
      </c>
      <c r="Q10" s="34"/>
      <c r="R10" s="34"/>
      <c r="S10" s="34"/>
      <c r="T10" s="34"/>
      <c r="U10" s="34"/>
      <c r="V10" s="34"/>
      <c r="W10" s="34"/>
      <c r="X10" s="34"/>
      <c r="Y10" s="34"/>
      <c r="Z10" s="34"/>
    </row>
    <row r="11">
      <c r="A11" s="55">
        <v>44291.0</v>
      </c>
      <c r="B11" s="55">
        <v>44656.0</v>
      </c>
      <c r="C11" s="34" t="s">
        <v>126</v>
      </c>
      <c r="D11" s="34" t="s">
        <v>127</v>
      </c>
      <c r="E11" s="34" t="s">
        <v>128</v>
      </c>
      <c r="F11" s="56" t="s">
        <v>129</v>
      </c>
      <c r="G11" s="55">
        <v>44322.0</v>
      </c>
      <c r="H11" s="55">
        <v>44323.0</v>
      </c>
      <c r="I11" s="34" t="s">
        <v>130</v>
      </c>
      <c r="J11" s="57">
        <v>5.07201404E8</v>
      </c>
      <c r="K11" s="34" t="s">
        <v>131</v>
      </c>
      <c r="L11" s="40">
        <v>-1880.0</v>
      </c>
      <c r="M11" s="40">
        <v>180485.0</v>
      </c>
      <c r="N11" s="34"/>
      <c r="O11" s="13" t="b">
        <v>1</v>
      </c>
      <c r="P11" s="40">
        <v>204010.0</v>
      </c>
      <c r="Q11" s="34"/>
      <c r="R11" s="34"/>
      <c r="S11" s="34"/>
      <c r="T11" s="34"/>
      <c r="U11" s="34"/>
      <c r="V11" s="34"/>
      <c r="W11" s="34"/>
      <c r="X11" s="34"/>
      <c r="Y11" s="34"/>
      <c r="Z11" s="34"/>
    </row>
    <row r="12">
      <c r="A12" s="55">
        <v>44291.0</v>
      </c>
      <c r="B12" s="55">
        <v>44656.0</v>
      </c>
      <c r="C12" s="34" t="s">
        <v>126</v>
      </c>
      <c r="D12" s="34" t="s">
        <v>127</v>
      </c>
      <c r="E12" s="34" t="s">
        <v>128</v>
      </c>
      <c r="F12" s="56" t="s">
        <v>129</v>
      </c>
      <c r="G12" s="55">
        <v>44354.0</v>
      </c>
      <c r="H12" s="55">
        <v>44355.0</v>
      </c>
      <c r="I12" s="34" t="s">
        <v>130</v>
      </c>
      <c r="J12" s="57">
        <v>6.0825344E8</v>
      </c>
      <c r="K12" s="34" t="s">
        <v>131</v>
      </c>
      <c r="L12" s="40">
        <v>-1880.0</v>
      </c>
      <c r="M12" s="40">
        <v>182485.0</v>
      </c>
      <c r="N12" s="34"/>
      <c r="O12" s="13" t="b">
        <v>1</v>
      </c>
      <c r="P12" s="40">
        <v>204010.0</v>
      </c>
      <c r="Q12" s="34"/>
      <c r="R12" s="34"/>
      <c r="S12" s="34"/>
      <c r="T12" s="34"/>
      <c r="U12" s="34"/>
      <c r="V12" s="34"/>
      <c r="W12" s="34"/>
      <c r="X12" s="34"/>
      <c r="Y12" s="34"/>
      <c r="Z12" s="34"/>
    </row>
    <row r="13">
      <c r="A13" s="55">
        <v>44291.0</v>
      </c>
      <c r="B13" s="55">
        <v>44656.0</v>
      </c>
      <c r="C13" s="34" t="s">
        <v>126</v>
      </c>
      <c r="D13" s="34" t="s">
        <v>127</v>
      </c>
      <c r="E13" s="34" t="s">
        <v>128</v>
      </c>
      <c r="F13" s="56" t="s">
        <v>129</v>
      </c>
      <c r="G13" s="55">
        <v>44652.0</v>
      </c>
      <c r="H13" s="60">
        <v>44651.0</v>
      </c>
      <c r="I13" s="34" t="s">
        <v>130</v>
      </c>
      <c r="J13" s="34" t="s">
        <v>143</v>
      </c>
      <c r="K13" s="34" t="s">
        <v>144</v>
      </c>
      <c r="L13" s="57">
        <v>-440.0</v>
      </c>
      <c r="M13" s="40">
        <v>204010.0</v>
      </c>
      <c r="N13" s="34"/>
      <c r="O13" s="13" t="b">
        <v>1</v>
      </c>
      <c r="P13" s="40">
        <v>204010.0</v>
      </c>
      <c r="Q13" s="34"/>
      <c r="R13" s="34"/>
      <c r="S13" s="34"/>
      <c r="T13" s="34"/>
      <c r="U13" s="34"/>
      <c r="V13" s="34"/>
      <c r="W13" s="34"/>
      <c r="X13" s="34"/>
      <c r="Y13" s="34"/>
      <c r="Z13" s="34"/>
    </row>
    <row r="14">
      <c r="A14" s="55">
        <v>44291.0</v>
      </c>
      <c r="B14" s="55">
        <v>44656.0</v>
      </c>
      <c r="C14" s="34" t="s">
        <v>126</v>
      </c>
      <c r="D14" s="34" t="s">
        <v>127</v>
      </c>
      <c r="E14" s="34" t="s">
        <v>128</v>
      </c>
      <c r="F14" s="56" t="s">
        <v>129</v>
      </c>
      <c r="G14" s="55">
        <v>44293.0</v>
      </c>
      <c r="H14" s="55">
        <v>44294.0</v>
      </c>
      <c r="I14" s="34" t="s">
        <v>130</v>
      </c>
      <c r="J14" s="59">
        <v>4.08150909E8</v>
      </c>
      <c r="K14" s="34" t="s">
        <v>145</v>
      </c>
      <c r="L14" s="40">
        <v>-120.0</v>
      </c>
      <c r="M14" s="40">
        <v>178485.0</v>
      </c>
      <c r="N14" s="34"/>
      <c r="O14" s="13" t="b">
        <v>1</v>
      </c>
      <c r="P14" s="40">
        <v>204010.0</v>
      </c>
      <c r="Q14" s="34"/>
      <c r="R14" s="34"/>
      <c r="S14" s="34"/>
      <c r="T14" s="34"/>
      <c r="U14" s="34"/>
      <c r="V14" s="34"/>
      <c r="W14" s="34"/>
      <c r="X14" s="34"/>
      <c r="Y14" s="34"/>
      <c r="Z14" s="34"/>
    </row>
    <row r="15">
      <c r="A15" s="55">
        <v>44291.0</v>
      </c>
      <c r="B15" s="55">
        <v>44656.0</v>
      </c>
      <c r="C15" s="34" t="s">
        <v>126</v>
      </c>
      <c r="D15" s="34" t="s">
        <v>127</v>
      </c>
      <c r="E15" s="34" t="s">
        <v>128</v>
      </c>
      <c r="F15" s="56" t="s">
        <v>129</v>
      </c>
      <c r="G15" s="55">
        <v>44322.0</v>
      </c>
      <c r="H15" s="55">
        <v>44323.0</v>
      </c>
      <c r="I15" s="34" t="s">
        <v>130</v>
      </c>
      <c r="J15" s="59">
        <v>5.07201197E8</v>
      </c>
      <c r="K15" s="34" t="s">
        <v>145</v>
      </c>
      <c r="L15" s="40">
        <v>-120.0</v>
      </c>
      <c r="M15" s="40">
        <v>182365.0</v>
      </c>
      <c r="N15" s="34"/>
      <c r="O15" s="13" t="b">
        <v>1</v>
      </c>
      <c r="P15" s="40">
        <v>204010.0</v>
      </c>
      <c r="Q15" s="34"/>
      <c r="R15" s="34"/>
      <c r="S15" s="34"/>
      <c r="T15" s="34"/>
      <c r="U15" s="34"/>
      <c r="V15" s="34"/>
      <c r="W15" s="34"/>
      <c r="X15" s="34"/>
      <c r="Y15" s="34"/>
      <c r="Z15" s="34"/>
    </row>
    <row r="16">
      <c r="A16" s="55">
        <v>44291.0</v>
      </c>
      <c r="B16" s="55">
        <v>44656.0</v>
      </c>
      <c r="C16" s="34" t="s">
        <v>126</v>
      </c>
      <c r="D16" s="34" t="s">
        <v>127</v>
      </c>
      <c r="E16" s="34" t="s">
        <v>128</v>
      </c>
      <c r="F16" s="56" t="s">
        <v>129</v>
      </c>
      <c r="G16" s="55">
        <v>44354.0</v>
      </c>
      <c r="H16" s="55">
        <v>44355.0</v>
      </c>
      <c r="I16" s="34" t="s">
        <v>130</v>
      </c>
      <c r="J16" s="57">
        <v>6.08253214E8</v>
      </c>
      <c r="K16" s="34" t="s">
        <v>145</v>
      </c>
      <c r="L16" s="40">
        <v>-120.0</v>
      </c>
      <c r="M16" s="40">
        <v>184365.0</v>
      </c>
      <c r="N16" s="34"/>
      <c r="O16" s="13" t="b">
        <v>1</v>
      </c>
      <c r="P16" s="40">
        <v>204010.0</v>
      </c>
      <c r="Q16" s="34"/>
      <c r="R16" s="34"/>
      <c r="S16" s="34"/>
      <c r="T16" s="34"/>
      <c r="U16" s="34"/>
      <c r="V16" s="34"/>
      <c r="W16" s="34"/>
      <c r="X16" s="34"/>
      <c r="Y16" s="34"/>
      <c r="Z16" s="34"/>
    </row>
    <row r="17">
      <c r="A17" s="55">
        <v>44291.0</v>
      </c>
      <c r="B17" s="55">
        <v>44656.0</v>
      </c>
      <c r="C17" s="34" t="s">
        <v>126</v>
      </c>
      <c r="D17" s="34" t="s">
        <v>127</v>
      </c>
      <c r="E17" s="34" t="s">
        <v>128</v>
      </c>
      <c r="F17" s="56" t="s">
        <v>129</v>
      </c>
      <c r="G17" s="55">
        <v>44417.0</v>
      </c>
      <c r="H17" s="55">
        <v>44414.0</v>
      </c>
      <c r="I17" s="34" t="s">
        <v>130</v>
      </c>
      <c r="J17" s="34" t="s">
        <v>146</v>
      </c>
      <c r="K17" s="34" t="s">
        <v>147</v>
      </c>
      <c r="L17" s="40">
        <v>-119.2</v>
      </c>
      <c r="M17" s="40">
        <v>188365.8</v>
      </c>
      <c r="N17" s="34"/>
      <c r="O17" s="13" t="b">
        <v>1</v>
      </c>
      <c r="P17" s="40">
        <v>204010.0</v>
      </c>
      <c r="Q17" s="34"/>
      <c r="R17" s="34"/>
      <c r="S17" s="34"/>
      <c r="T17" s="34"/>
      <c r="U17" s="34"/>
      <c r="V17" s="34"/>
      <c r="W17" s="34"/>
      <c r="X17" s="34"/>
      <c r="Y17" s="34"/>
      <c r="Z17" s="34"/>
    </row>
    <row r="18">
      <c r="A18" s="55">
        <v>44291.0</v>
      </c>
      <c r="B18" s="55">
        <v>44656.0</v>
      </c>
      <c r="C18" s="34" t="s">
        <v>126</v>
      </c>
      <c r="D18" s="34" t="s">
        <v>127</v>
      </c>
      <c r="E18" s="34" t="s">
        <v>128</v>
      </c>
      <c r="F18" s="56" t="s">
        <v>129</v>
      </c>
      <c r="G18" s="55">
        <v>44449.0</v>
      </c>
      <c r="H18" s="55">
        <v>44449.0</v>
      </c>
      <c r="I18" s="34" t="s">
        <v>130</v>
      </c>
      <c r="J18" s="34" t="s">
        <v>148</v>
      </c>
      <c r="K18" s="34" t="s">
        <v>149</v>
      </c>
      <c r="L18" s="57">
        <v>-119.2</v>
      </c>
      <c r="M18" s="40">
        <v>188450.0</v>
      </c>
      <c r="N18" s="34"/>
      <c r="O18" s="13" t="b">
        <v>1</v>
      </c>
      <c r="P18" s="40">
        <v>204010.0</v>
      </c>
      <c r="Q18" s="34"/>
      <c r="R18" s="34"/>
      <c r="S18" s="34"/>
      <c r="T18" s="34"/>
      <c r="U18" s="34"/>
      <c r="V18" s="34"/>
      <c r="W18" s="34"/>
      <c r="X18" s="34"/>
      <c r="Y18" s="34"/>
      <c r="Z18" s="34"/>
    </row>
    <row r="19">
      <c r="A19" s="55">
        <v>44291.0</v>
      </c>
      <c r="B19" s="55">
        <v>44656.0</v>
      </c>
      <c r="C19" s="34" t="s">
        <v>126</v>
      </c>
      <c r="D19" s="34" t="s">
        <v>127</v>
      </c>
      <c r="E19" s="34" t="s">
        <v>128</v>
      </c>
      <c r="F19" s="56" t="s">
        <v>129</v>
      </c>
      <c r="G19" s="55">
        <v>44475.0</v>
      </c>
      <c r="H19" s="55">
        <v>44475.0</v>
      </c>
      <c r="I19" s="34" t="s">
        <v>130</v>
      </c>
      <c r="J19" s="34" t="s">
        <v>150</v>
      </c>
      <c r="K19" s="34" t="s">
        <v>151</v>
      </c>
      <c r="L19" s="57">
        <v>-119.2</v>
      </c>
      <c r="M19" s="40">
        <v>190450.0</v>
      </c>
      <c r="N19" s="34"/>
      <c r="O19" s="13" t="b">
        <v>1</v>
      </c>
      <c r="P19" s="40">
        <v>204010.0</v>
      </c>
      <c r="Q19" s="34"/>
      <c r="R19" s="34"/>
      <c r="S19" s="34"/>
      <c r="T19" s="34"/>
      <c r="U19" s="34"/>
      <c r="V19" s="34"/>
      <c r="W19" s="34"/>
      <c r="X19" s="34"/>
      <c r="Y19" s="34"/>
      <c r="Z19" s="34"/>
    </row>
    <row r="20">
      <c r="A20" s="55">
        <v>44291.0</v>
      </c>
      <c r="B20" s="55">
        <v>44656.0</v>
      </c>
      <c r="C20" s="34" t="s">
        <v>126</v>
      </c>
      <c r="D20" s="34" t="s">
        <v>127</v>
      </c>
      <c r="E20" s="34" t="s">
        <v>128</v>
      </c>
      <c r="F20" s="56" t="s">
        <v>129</v>
      </c>
      <c r="G20" s="55">
        <v>44508.0</v>
      </c>
      <c r="H20" s="55">
        <v>44508.0</v>
      </c>
      <c r="I20" s="34" t="s">
        <v>130</v>
      </c>
      <c r="J20" s="34" t="s">
        <v>152</v>
      </c>
      <c r="K20" s="34" t="s">
        <v>151</v>
      </c>
      <c r="L20" s="57">
        <v>-119.2</v>
      </c>
      <c r="M20" s="40">
        <v>192450.0</v>
      </c>
      <c r="N20" s="34"/>
      <c r="O20" s="13" t="b">
        <v>1</v>
      </c>
      <c r="P20" s="40">
        <v>204010.0</v>
      </c>
      <c r="Q20" s="34"/>
      <c r="R20" s="34"/>
      <c r="S20" s="34"/>
      <c r="T20" s="34"/>
      <c r="U20" s="34"/>
      <c r="V20" s="34"/>
      <c r="W20" s="34"/>
      <c r="X20" s="34"/>
      <c r="Y20" s="34"/>
      <c r="Z20" s="34"/>
    </row>
    <row r="21">
      <c r="A21" s="55">
        <v>44291.0</v>
      </c>
      <c r="B21" s="55">
        <v>44656.0</v>
      </c>
      <c r="C21" s="34" t="s">
        <v>126</v>
      </c>
      <c r="D21" s="34" t="s">
        <v>127</v>
      </c>
      <c r="E21" s="34" t="s">
        <v>128</v>
      </c>
      <c r="F21" s="56" t="s">
        <v>129</v>
      </c>
      <c r="G21" s="55">
        <v>44537.0</v>
      </c>
      <c r="H21" s="55">
        <v>44537.0</v>
      </c>
      <c r="I21" s="34" t="s">
        <v>130</v>
      </c>
      <c r="J21" s="34" t="s">
        <v>153</v>
      </c>
      <c r="K21" s="34" t="s">
        <v>151</v>
      </c>
      <c r="L21" s="40">
        <v>-119.2</v>
      </c>
      <c r="M21" s="40">
        <v>196330.8</v>
      </c>
      <c r="N21" s="34"/>
      <c r="O21" s="13" t="b">
        <v>1</v>
      </c>
      <c r="P21" s="40">
        <v>204010.0</v>
      </c>
      <c r="Q21" s="34"/>
      <c r="R21" s="34"/>
      <c r="S21" s="34"/>
      <c r="T21" s="34"/>
      <c r="U21" s="34"/>
      <c r="V21" s="34"/>
      <c r="W21" s="34"/>
      <c r="X21" s="34"/>
      <c r="Y21" s="34"/>
      <c r="Z21" s="34"/>
    </row>
    <row r="22">
      <c r="A22" s="55">
        <v>44291.0</v>
      </c>
      <c r="B22" s="55">
        <v>44656.0</v>
      </c>
      <c r="C22" s="34" t="s">
        <v>126</v>
      </c>
      <c r="D22" s="34" t="s">
        <v>127</v>
      </c>
      <c r="E22" s="34" t="s">
        <v>128</v>
      </c>
      <c r="F22" s="56" t="s">
        <v>129</v>
      </c>
      <c r="G22" s="55">
        <v>44568.0</v>
      </c>
      <c r="H22" s="55">
        <v>44568.0</v>
      </c>
      <c r="I22" s="34" t="s">
        <v>130</v>
      </c>
      <c r="J22" s="34" t="s">
        <v>154</v>
      </c>
      <c r="K22" s="34" t="s">
        <v>151</v>
      </c>
      <c r="L22" s="40">
        <v>-119.2</v>
      </c>
      <c r="M22" s="40">
        <v>196450.0</v>
      </c>
      <c r="N22" s="34"/>
      <c r="O22" s="13" t="b">
        <v>1</v>
      </c>
      <c r="P22" s="40">
        <v>204010.0</v>
      </c>
      <c r="Q22" s="34"/>
      <c r="R22" s="34"/>
      <c r="S22" s="34"/>
      <c r="T22" s="34"/>
      <c r="U22" s="34"/>
      <c r="V22" s="34"/>
      <c r="W22" s="34"/>
      <c r="X22" s="34"/>
      <c r="Y22" s="34"/>
      <c r="Z22" s="34"/>
    </row>
    <row r="23">
      <c r="A23" s="55">
        <v>44291.0</v>
      </c>
      <c r="B23" s="55">
        <v>44656.0</v>
      </c>
      <c r="C23" s="34" t="s">
        <v>126</v>
      </c>
      <c r="D23" s="34" t="s">
        <v>127</v>
      </c>
      <c r="E23" s="34" t="s">
        <v>128</v>
      </c>
      <c r="F23" s="56" t="s">
        <v>129</v>
      </c>
      <c r="G23" s="60">
        <v>44635.0</v>
      </c>
      <c r="H23" s="60">
        <v>44635.0</v>
      </c>
      <c r="I23" s="34" t="s">
        <v>130</v>
      </c>
      <c r="J23" s="34" t="s">
        <v>155</v>
      </c>
      <c r="K23" s="34" t="s">
        <v>151</v>
      </c>
      <c r="L23" s="57">
        <v>-119.2</v>
      </c>
      <c r="M23" s="40">
        <v>200450.0</v>
      </c>
      <c r="N23" s="34"/>
      <c r="O23" s="13" t="b">
        <v>1</v>
      </c>
      <c r="P23" s="40">
        <v>204010.0</v>
      </c>
      <c r="Q23" s="34"/>
      <c r="R23" s="34"/>
      <c r="S23" s="34"/>
      <c r="T23" s="34"/>
      <c r="U23" s="34"/>
      <c r="V23" s="34"/>
      <c r="W23" s="34"/>
      <c r="X23" s="34"/>
      <c r="Y23" s="34"/>
      <c r="Z23" s="34"/>
    </row>
    <row r="24">
      <c r="A24" s="55">
        <v>44291.0</v>
      </c>
      <c r="B24" s="55">
        <v>44656.0</v>
      </c>
      <c r="C24" s="34" t="s">
        <v>126</v>
      </c>
      <c r="D24" s="34" t="s">
        <v>127</v>
      </c>
      <c r="E24" s="34" t="s">
        <v>128</v>
      </c>
      <c r="F24" s="56" t="s">
        <v>129</v>
      </c>
      <c r="G24" s="55">
        <v>44600.0</v>
      </c>
      <c r="H24" s="55">
        <v>44600.0</v>
      </c>
      <c r="I24" s="34" t="s">
        <v>130</v>
      </c>
      <c r="J24" s="34" t="s">
        <v>156</v>
      </c>
      <c r="K24" s="34" t="s">
        <v>151</v>
      </c>
      <c r="L24" s="57">
        <v>-119.0</v>
      </c>
      <c r="M24" s="40">
        <v>198450.0</v>
      </c>
      <c r="N24" s="34"/>
      <c r="O24" s="13" t="b">
        <v>1</v>
      </c>
      <c r="P24" s="40">
        <v>204010.0</v>
      </c>
      <c r="Q24" s="34"/>
      <c r="R24" s="34"/>
      <c r="S24" s="34"/>
      <c r="T24" s="34"/>
      <c r="U24" s="34"/>
      <c r="V24" s="34"/>
      <c r="W24" s="34"/>
      <c r="X24" s="34"/>
      <c r="Y24" s="34"/>
      <c r="Z24" s="34"/>
    </row>
    <row r="25">
      <c r="A25" s="55">
        <v>44291.0</v>
      </c>
      <c r="B25" s="55">
        <v>44656.0</v>
      </c>
      <c r="C25" s="34" t="s">
        <v>126</v>
      </c>
      <c r="D25" s="34" t="s">
        <v>127</v>
      </c>
      <c r="E25" s="34" t="s">
        <v>128</v>
      </c>
      <c r="F25" s="56" t="s">
        <v>129</v>
      </c>
      <c r="G25" s="55">
        <v>44383.0</v>
      </c>
      <c r="H25" s="55">
        <v>44384.0</v>
      </c>
      <c r="I25" s="34" t="s">
        <v>130</v>
      </c>
      <c r="J25" s="57">
        <v>7.07307649E8</v>
      </c>
      <c r="K25" s="34" t="s">
        <v>145</v>
      </c>
      <c r="L25" s="57">
        <v>-116.6</v>
      </c>
      <c r="M25" s="40">
        <v>184485.0</v>
      </c>
      <c r="N25" s="34"/>
      <c r="O25" s="13" t="b">
        <v>1</v>
      </c>
      <c r="P25" s="40">
        <v>204010.0</v>
      </c>
      <c r="Q25" s="34"/>
      <c r="R25" s="34"/>
      <c r="S25" s="34"/>
      <c r="T25" s="34"/>
      <c r="U25" s="34"/>
      <c r="V25" s="34"/>
      <c r="W25" s="34"/>
      <c r="X25" s="34"/>
      <c r="Y25" s="34"/>
      <c r="Z25" s="34"/>
    </row>
    <row r="26">
      <c r="A26" s="55">
        <v>44291.0</v>
      </c>
      <c r="B26" s="55">
        <v>44656.0</v>
      </c>
      <c r="C26" s="34" t="s">
        <v>126</v>
      </c>
      <c r="D26" s="34" t="s">
        <v>127</v>
      </c>
      <c r="E26" s="34" t="s">
        <v>128</v>
      </c>
      <c r="F26" s="56" t="s">
        <v>129</v>
      </c>
      <c r="G26" s="55">
        <v>44446.0</v>
      </c>
      <c r="H26" s="55">
        <v>44445.0</v>
      </c>
      <c r="I26" s="34" t="s">
        <v>130</v>
      </c>
      <c r="J26" s="58" t="s">
        <v>157</v>
      </c>
      <c r="K26" s="34" t="s">
        <v>158</v>
      </c>
      <c r="L26" s="40">
        <v>-35.0</v>
      </c>
      <c r="M26" s="40">
        <v>190450.0</v>
      </c>
      <c r="N26" s="34"/>
      <c r="O26" s="13" t="b">
        <v>1</v>
      </c>
      <c r="P26" s="40">
        <v>204010.0</v>
      </c>
      <c r="Q26" s="34"/>
      <c r="R26" s="34"/>
      <c r="S26" s="34"/>
      <c r="T26" s="34"/>
      <c r="U26" s="34"/>
      <c r="V26" s="34"/>
      <c r="W26" s="34"/>
      <c r="X26" s="34"/>
      <c r="Y26" s="34"/>
      <c r="Z26" s="34"/>
    </row>
    <row r="27">
      <c r="A27" s="55">
        <v>44291.0</v>
      </c>
      <c r="B27" s="55">
        <v>44656.0</v>
      </c>
      <c r="C27" s="34" t="s">
        <v>126</v>
      </c>
      <c r="D27" s="34" t="s">
        <v>127</v>
      </c>
      <c r="E27" s="34" t="s">
        <v>128</v>
      </c>
      <c r="F27" s="56" t="s">
        <v>129</v>
      </c>
      <c r="G27" s="60">
        <v>44314.0</v>
      </c>
      <c r="H27" s="60">
        <v>44315.0</v>
      </c>
      <c r="I27" s="34" t="s">
        <v>159</v>
      </c>
      <c r="J27" s="59">
        <v>4.29185548E8</v>
      </c>
      <c r="K27" s="34" t="s">
        <v>160</v>
      </c>
      <c r="L27" s="40">
        <v>4000.0</v>
      </c>
      <c r="M27" s="40">
        <v>182485.0</v>
      </c>
      <c r="N27" s="34"/>
      <c r="O27" s="13" t="b">
        <v>1</v>
      </c>
      <c r="P27" s="40">
        <v>204010.0</v>
      </c>
      <c r="Q27" s="34"/>
      <c r="R27" s="34"/>
      <c r="S27" s="34"/>
      <c r="T27" s="34"/>
      <c r="U27" s="34"/>
      <c r="V27" s="34"/>
      <c r="W27" s="34"/>
      <c r="X27" s="34"/>
      <c r="Y27" s="34"/>
      <c r="Z27" s="34"/>
    </row>
    <row r="28">
      <c r="A28" s="55">
        <v>44291.0</v>
      </c>
      <c r="B28" s="55">
        <v>44656.0</v>
      </c>
      <c r="C28" s="34" t="s">
        <v>126</v>
      </c>
      <c r="D28" s="34" t="s">
        <v>127</v>
      </c>
      <c r="E28" s="34" t="s">
        <v>128</v>
      </c>
      <c r="F28" s="56" t="s">
        <v>129</v>
      </c>
      <c r="G28" s="60">
        <v>44344.0</v>
      </c>
      <c r="H28" s="55">
        <v>44348.0</v>
      </c>
      <c r="I28" s="34" t="s">
        <v>159</v>
      </c>
      <c r="J28" s="57">
        <v>6.01237629E8</v>
      </c>
      <c r="K28" s="34" t="s">
        <v>160</v>
      </c>
      <c r="L28" s="40">
        <v>4000.0</v>
      </c>
      <c r="M28" s="40">
        <v>184485.0</v>
      </c>
      <c r="N28" s="34"/>
      <c r="O28" s="13" t="b">
        <v>1</v>
      </c>
      <c r="P28" s="40">
        <v>204010.0</v>
      </c>
      <c r="Q28" s="34"/>
      <c r="R28" s="34"/>
      <c r="S28" s="34"/>
      <c r="T28" s="34"/>
      <c r="U28" s="34"/>
      <c r="V28" s="34"/>
      <c r="W28" s="34"/>
      <c r="X28" s="34"/>
      <c r="Y28" s="34"/>
      <c r="Z28" s="34"/>
    </row>
    <row r="29">
      <c r="A29" s="55">
        <v>44291.0</v>
      </c>
      <c r="B29" s="55">
        <v>44656.0</v>
      </c>
      <c r="C29" s="34" t="s">
        <v>126</v>
      </c>
      <c r="D29" s="34" t="s">
        <v>127</v>
      </c>
      <c r="E29" s="34" t="s">
        <v>128</v>
      </c>
      <c r="F29" s="56" t="s">
        <v>129</v>
      </c>
      <c r="G29" s="60">
        <v>44375.0</v>
      </c>
      <c r="H29" s="60">
        <v>44376.0</v>
      </c>
      <c r="I29" s="34" t="s">
        <v>159</v>
      </c>
      <c r="J29" s="59">
        <v>6.29288341E8</v>
      </c>
      <c r="K29" s="34" t="s">
        <v>160</v>
      </c>
      <c r="L29" s="40">
        <v>4000.0</v>
      </c>
      <c r="M29" s="40">
        <v>186485.0</v>
      </c>
      <c r="N29" s="34"/>
      <c r="O29" s="13" t="b">
        <v>1</v>
      </c>
      <c r="P29" s="40">
        <v>204010.0</v>
      </c>
      <c r="Q29" s="34"/>
      <c r="R29" s="34"/>
      <c r="S29" s="34"/>
      <c r="T29" s="34"/>
      <c r="U29" s="34"/>
      <c r="V29" s="34"/>
      <c r="W29" s="34"/>
      <c r="X29" s="34"/>
      <c r="Y29" s="34"/>
      <c r="Z29" s="34"/>
    </row>
    <row r="30">
      <c r="A30" s="55">
        <v>44291.0</v>
      </c>
      <c r="B30" s="55">
        <v>44656.0</v>
      </c>
      <c r="C30" s="34" t="s">
        <v>126</v>
      </c>
      <c r="D30" s="34" t="s">
        <v>127</v>
      </c>
      <c r="E30" s="34" t="s">
        <v>128</v>
      </c>
      <c r="F30" s="56" t="s">
        <v>129</v>
      </c>
      <c r="G30" s="60">
        <v>44405.0</v>
      </c>
      <c r="H30" s="60">
        <v>44406.0</v>
      </c>
      <c r="I30" s="34" t="s">
        <v>159</v>
      </c>
      <c r="J30" s="57">
        <v>7.29344027E8</v>
      </c>
      <c r="K30" s="34" t="s">
        <v>160</v>
      </c>
      <c r="L30" s="40">
        <v>4000.0</v>
      </c>
      <c r="M30" s="40">
        <v>188485.0</v>
      </c>
      <c r="N30" s="34"/>
      <c r="O30" s="13" t="b">
        <v>1</v>
      </c>
      <c r="P30" s="40">
        <v>204010.0</v>
      </c>
      <c r="Q30" s="34"/>
      <c r="R30" s="34"/>
      <c r="S30" s="34"/>
      <c r="T30" s="34"/>
      <c r="U30" s="34"/>
      <c r="V30" s="34"/>
      <c r="W30" s="34"/>
      <c r="X30" s="34"/>
      <c r="Y30" s="34"/>
      <c r="Z30" s="34"/>
    </row>
    <row r="31">
      <c r="A31" s="55">
        <v>44291.0</v>
      </c>
      <c r="B31" s="55">
        <v>44656.0</v>
      </c>
      <c r="C31" s="34" t="s">
        <v>126</v>
      </c>
      <c r="D31" s="34" t="s">
        <v>127</v>
      </c>
      <c r="E31" s="34" t="s">
        <v>128</v>
      </c>
      <c r="F31" s="56" t="s">
        <v>129</v>
      </c>
      <c r="G31" s="60">
        <v>44439.0</v>
      </c>
      <c r="H31" s="55">
        <v>44440.0</v>
      </c>
      <c r="I31" s="34" t="s">
        <v>159</v>
      </c>
      <c r="J31" s="57">
        <v>9.01400356E8</v>
      </c>
      <c r="K31" s="34" t="s">
        <v>160</v>
      </c>
      <c r="L31" s="40">
        <v>4000.0</v>
      </c>
      <c r="M31" s="40">
        <v>190485.0</v>
      </c>
      <c r="N31" s="34"/>
      <c r="O31" s="13" t="b">
        <v>1</v>
      </c>
      <c r="P31" s="40">
        <v>204010.0</v>
      </c>
      <c r="Q31" s="34"/>
      <c r="R31" s="34"/>
      <c r="S31" s="34"/>
      <c r="T31" s="34"/>
      <c r="U31" s="34"/>
      <c r="V31" s="34"/>
      <c r="W31" s="34"/>
      <c r="X31" s="34"/>
      <c r="Y31" s="34"/>
      <c r="Z31" s="34"/>
    </row>
    <row r="32">
      <c r="A32" s="55">
        <v>44291.0</v>
      </c>
      <c r="B32" s="55">
        <v>44656.0</v>
      </c>
      <c r="C32" s="34" t="s">
        <v>126</v>
      </c>
      <c r="D32" s="34" t="s">
        <v>127</v>
      </c>
      <c r="E32" s="34" t="s">
        <v>128</v>
      </c>
      <c r="F32" s="56" t="s">
        <v>129</v>
      </c>
      <c r="G32" s="60">
        <v>44467.0</v>
      </c>
      <c r="H32" s="60">
        <v>44468.0</v>
      </c>
      <c r="I32" s="34" t="s">
        <v>159</v>
      </c>
      <c r="J32" s="59">
        <v>9.29452561E8</v>
      </c>
      <c r="K32" s="34" t="s">
        <v>160</v>
      </c>
      <c r="L32" s="40">
        <v>4000.0</v>
      </c>
      <c r="M32" s="40">
        <v>192450.0</v>
      </c>
      <c r="N32" s="34"/>
      <c r="O32" s="13" t="b">
        <v>1</v>
      </c>
      <c r="P32" s="40">
        <v>204010.0</v>
      </c>
      <c r="Q32" s="34"/>
      <c r="R32" s="34"/>
      <c r="S32" s="34"/>
      <c r="T32" s="34"/>
      <c r="U32" s="34"/>
      <c r="V32" s="34"/>
      <c r="W32" s="34"/>
      <c r="X32" s="34"/>
      <c r="Y32" s="34"/>
      <c r="Z32" s="34"/>
    </row>
    <row r="33">
      <c r="A33" s="55">
        <v>44291.0</v>
      </c>
      <c r="B33" s="55">
        <v>44656.0</v>
      </c>
      <c r="C33" s="34" t="s">
        <v>126</v>
      </c>
      <c r="D33" s="34" t="s">
        <v>127</v>
      </c>
      <c r="E33" s="34" t="s">
        <v>128</v>
      </c>
      <c r="F33" s="56" t="s">
        <v>129</v>
      </c>
      <c r="G33" s="55">
        <v>44497.0</v>
      </c>
      <c r="H33" s="55">
        <v>44498.0</v>
      </c>
      <c r="I33" s="34" t="s">
        <v>159</v>
      </c>
      <c r="J33" s="59">
        <v>1.02950626E9</v>
      </c>
      <c r="K33" s="34" t="s">
        <v>160</v>
      </c>
      <c r="L33" s="40">
        <v>4000.0</v>
      </c>
      <c r="M33" s="40">
        <v>194450.0</v>
      </c>
      <c r="N33" s="34"/>
      <c r="O33" s="13" t="b">
        <v>1</v>
      </c>
      <c r="P33" s="40">
        <v>204010.0</v>
      </c>
      <c r="Q33" s="34"/>
      <c r="R33" s="34"/>
      <c r="S33" s="34"/>
      <c r="T33" s="34"/>
      <c r="U33" s="34"/>
      <c r="V33" s="34"/>
      <c r="W33" s="34"/>
      <c r="X33" s="34"/>
      <c r="Y33" s="34"/>
      <c r="Z33" s="34"/>
    </row>
    <row r="34">
      <c r="A34" s="55">
        <v>44291.0</v>
      </c>
      <c r="B34" s="55">
        <v>44656.0</v>
      </c>
      <c r="C34" s="34" t="s">
        <v>126</v>
      </c>
      <c r="D34" s="34" t="s">
        <v>127</v>
      </c>
      <c r="E34" s="34" t="s">
        <v>128</v>
      </c>
      <c r="F34" s="56" t="s">
        <v>129</v>
      </c>
      <c r="G34" s="55">
        <v>44529.0</v>
      </c>
      <c r="H34" s="55">
        <v>44530.0</v>
      </c>
      <c r="I34" s="34" t="s">
        <v>159</v>
      </c>
      <c r="J34" s="59">
        <v>1.130564951E9</v>
      </c>
      <c r="K34" s="34" t="s">
        <v>160</v>
      </c>
      <c r="L34" s="40">
        <v>4000.0</v>
      </c>
      <c r="M34" s="40">
        <v>196450.0</v>
      </c>
      <c r="N34" s="34"/>
      <c r="O34" s="13" t="b">
        <v>1</v>
      </c>
      <c r="P34" s="40">
        <v>204010.0</v>
      </c>
      <c r="Q34" s="34"/>
      <c r="R34" s="34"/>
      <c r="S34" s="34"/>
      <c r="T34" s="34"/>
      <c r="U34" s="34"/>
      <c r="V34" s="34"/>
      <c r="W34" s="34"/>
      <c r="X34" s="34"/>
      <c r="Y34" s="34"/>
      <c r="Z34" s="34"/>
    </row>
    <row r="35">
      <c r="A35" s="55">
        <v>44291.0</v>
      </c>
      <c r="B35" s="55">
        <v>44656.0</v>
      </c>
      <c r="C35" s="34" t="s">
        <v>126</v>
      </c>
      <c r="D35" s="34" t="s">
        <v>127</v>
      </c>
      <c r="E35" s="34" t="s">
        <v>128</v>
      </c>
      <c r="F35" s="56" t="s">
        <v>129</v>
      </c>
      <c r="G35" s="55">
        <v>44559.0</v>
      </c>
      <c r="H35" s="55">
        <v>44560.0</v>
      </c>
      <c r="I35" s="34" t="s">
        <v>159</v>
      </c>
      <c r="J35" s="59">
        <v>1.23061918E9</v>
      </c>
      <c r="K35" s="34" t="s">
        <v>160</v>
      </c>
      <c r="L35" s="40">
        <v>4000.0</v>
      </c>
      <c r="M35" s="40">
        <v>198450.0</v>
      </c>
      <c r="N35" s="34"/>
      <c r="O35" s="13" t="b">
        <v>1</v>
      </c>
      <c r="P35" s="40">
        <v>204010.0</v>
      </c>
      <c r="Q35" s="34"/>
      <c r="R35" s="34"/>
      <c r="S35" s="34"/>
      <c r="T35" s="34"/>
      <c r="U35" s="34"/>
      <c r="V35" s="34"/>
      <c r="W35" s="34"/>
      <c r="X35" s="34"/>
      <c r="Y35" s="34"/>
      <c r="Z35" s="34"/>
    </row>
    <row r="36">
      <c r="A36" s="55">
        <v>44291.0</v>
      </c>
      <c r="B36" s="55">
        <v>44656.0</v>
      </c>
      <c r="C36" s="34" t="s">
        <v>126</v>
      </c>
      <c r="D36" s="34" t="s">
        <v>127</v>
      </c>
      <c r="E36" s="34" t="s">
        <v>128</v>
      </c>
      <c r="F36" s="56" t="s">
        <v>129</v>
      </c>
      <c r="G36" s="60">
        <v>44589.0</v>
      </c>
      <c r="H36" s="60">
        <v>44592.0</v>
      </c>
      <c r="I36" s="34" t="s">
        <v>159</v>
      </c>
      <c r="J36" s="57">
        <v>1.3103732E8</v>
      </c>
      <c r="K36" s="34" t="s">
        <v>160</v>
      </c>
      <c r="L36" s="40">
        <v>4000.0</v>
      </c>
      <c r="M36" s="40">
        <v>200450.0</v>
      </c>
      <c r="N36" s="34"/>
      <c r="O36" s="13" t="b">
        <v>1</v>
      </c>
      <c r="P36" s="40">
        <v>204010.0</v>
      </c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>
      <c r="A37" s="55">
        <v>44291.0</v>
      </c>
      <c r="B37" s="55">
        <v>44656.0</v>
      </c>
      <c r="C37" s="34" t="s">
        <v>126</v>
      </c>
      <c r="D37" s="34" t="s">
        <v>127</v>
      </c>
      <c r="E37" s="34" t="s">
        <v>128</v>
      </c>
      <c r="F37" s="56" t="s">
        <v>129</v>
      </c>
      <c r="G37" s="60">
        <v>44620.0</v>
      </c>
      <c r="H37" s="55">
        <v>44621.0</v>
      </c>
      <c r="I37" s="34" t="s">
        <v>159</v>
      </c>
      <c r="J37" s="57">
        <v>3.01088001E8</v>
      </c>
      <c r="K37" s="34" t="s">
        <v>160</v>
      </c>
      <c r="L37" s="40">
        <v>4000.0</v>
      </c>
      <c r="M37" s="40">
        <v>202450.0</v>
      </c>
      <c r="N37" s="34"/>
      <c r="O37" s="13" t="b">
        <v>1</v>
      </c>
      <c r="P37" s="40">
        <v>204010.0</v>
      </c>
      <c r="Q37" s="34"/>
      <c r="R37" s="34"/>
      <c r="S37" s="34"/>
      <c r="T37" s="34"/>
      <c r="U37" s="34"/>
      <c r="V37" s="34"/>
      <c r="W37" s="34"/>
      <c r="X37" s="34"/>
      <c r="Y37" s="34"/>
      <c r="Z37" s="34"/>
    </row>
    <row r="38">
      <c r="A38" s="55">
        <v>44291.0</v>
      </c>
      <c r="B38" s="55">
        <v>44656.0</v>
      </c>
      <c r="C38" s="34" t="s">
        <v>126</v>
      </c>
      <c r="D38" s="34" t="s">
        <v>127</v>
      </c>
      <c r="E38" s="34" t="s">
        <v>128</v>
      </c>
      <c r="F38" s="56" t="s">
        <v>129</v>
      </c>
      <c r="G38" s="60">
        <v>44648.0</v>
      </c>
      <c r="H38" s="60">
        <v>44649.0</v>
      </c>
      <c r="I38" s="34" t="s">
        <v>159</v>
      </c>
      <c r="J38" s="57">
        <v>3.29141143E8</v>
      </c>
      <c r="K38" s="34" t="s">
        <v>160</v>
      </c>
      <c r="L38" s="40">
        <v>4000.0</v>
      </c>
      <c r="M38" s="40">
        <v>204450.0</v>
      </c>
      <c r="N38" s="34"/>
      <c r="O38" s="13" t="b">
        <v>1</v>
      </c>
      <c r="P38" s="40">
        <v>204010.0</v>
      </c>
      <c r="Q38" s="34"/>
      <c r="R38" s="34"/>
      <c r="S38" s="34"/>
      <c r="T38" s="34"/>
      <c r="U38" s="34"/>
      <c r="V38" s="34"/>
      <c r="W38" s="34"/>
      <c r="X38" s="34"/>
      <c r="Y38" s="34"/>
      <c r="Z38" s="34"/>
    </row>
    <row r="39">
      <c r="A39" s="61"/>
      <c r="B39" s="61"/>
      <c r="C39" s="4"/>
      <c r="D39" s="4"/>
      <c r="E39" s="4"/>
      <c r="F39" s="62"/>
      <c r="G39" s="4"/>
      <c r="H39" s="4"/>
      <c r="I39" s="4"/>
      <c r="J39" s="63"/>
      <c r="K39" s="4"/>
      <c r="L39" s="62"/>
      <c r="M39" s="62"/>
      <c r="N39" s="4"/>
      <c r="O39" s="4"/>
      <c r="P39" s="62"/>
      <c r="Q39" s="4"/>
      <c r="R39" s="4"/>
      <c r="S39" s="4"/>
    </row>
    <row r="40">
      <c r="A40" s="64"/>
      <c r="B40" s="64"/>
      <c r="C40" s="65"/>
      <c r="D40" s="65"/>
      <c r="E40" s="65"/>
      <c r="F40" s="66"/>
      <c r="G40" s="64"/>
      <c r="H40" s="64"/>
      <c r="I40" s="65"/>
      <c r="J40" s="67"/>
      <c r="K40" s="65"/>
      <c r="L40" s="66"/>
      <c r="M40" s="66"/>
      <c r="N40" s="68"/>
      <c r="O40" s="65"/>
      <c r="P40" s="65"/>
      <c r="Q40" s="65"/>
      <c r="R40" s="68"/>
      <c r="S40" s="68"/>
      <c r="T40" s="68"/>
      <c r="U40" s="68"/>
      <c r="V40" s="68"/>
      <c r="W40" s="68"/>
      <c r="X40" s="68"/>
      <c r="Y40" s="68"/>
      <c r="Z40" s="68"/>
    </row>
    <row r="41">
      <c r="A41" s="64"/>
      <c r="B41" s="64"/>
      <c r="C41" s="65"/>
      <c r="D41" s="65"/>
      <c r="E41" s="65"/>
      <c r="F41" s="66"/>
      <c r="G41" s="64"/>
      <c r="H41" s="64"/>
      <c r="I41" s="65"/>
      <c r="J41" s="65"/>
      <c r="K41" s="65"/>
      <c r="L41" s="65"/>
      <c r="M41" s="66"/>
      <c r="N41" s="68"/>
      <c r="O41" s="65"/>
      <c r="P41" s="65"/>
      <c r="Q41" s="65"/>
      <c r="R41" s="68"/>
      <c r="S41" s="68"/>
      <c r="T41" s="68"/>
      <c r="U41" s="68"/>
      <c r="V41" s="68"/>
      <c r="W41" s="68"/>
      <c r="X41" s="68"/>
      <c r="Y41" s="68"/>
      <c r="Z41" s="68"/>
    </row>
    <row r="42">
      <c r="A42" s="64">
        <v>44197.0</v>
      </c>
      <c r="B42" s="64">
        <v>44897.0</v>
      </c>
      <c r="C42" s="65" t="s">
        <v>126</v>
      </c>
      <c r="D42" s="65" t="s">
        <v>127</v>
      </c>
      <c r="E42" s="65" t="s">
        <v>128</v>
      </c>
      <c r="F42" s="66">
        <v>174925.0</v>
      </c>
      <c r="G42" s="64">
        <v>44658.0</v>
      </c>
      <c r="H42" s="64">
        <v>44658.0</v>
      </c>
      <c r="I42" s="65" t="s">
        <v>130</v>
      </c>
      <c r="J42" s="65" t="s">
        <v>161</v>
      </c>
      <c r="K42" s="65" t="s">
        <v>151</v>
      </c>
      <c r="L42" s="65">
        <v>-119.0</v>
      </c>
      <c r="M42" s="66">
        <v>203891.0</v>
      </c>
      <c r="N42" s="68"/>
      <c r="O42" s="65" t="b">
        <v>1</v>
      </c>
      <c r="P42" s="65">
        <v>0.0</v>
      </c>
      <c r="Q42" s="65">
        <v>0.0</v>
      </c>
      <c r="R42" s="68"/>
      <c r="S42" s="68"/>
      <c r="T42" s="68"/>
      <c r="U42" s="68"/>
      <c r="V42" s="68"/>
      <c r="W42" s="68"/>
      <c r="X42" s="68"/>
      <c r="Y42" s="68"/>
      <c r="Z42" s="68"/>
    </row>
    <row r="43">
      <c r="A43" s="64">
        <v>44197.0</v>
      </c>
      <c r="B43" s="64">
        <v>44897.0</v>
      </c>
      <c r="C43" s="65" t="s">
        <v>126</v>
      </c>
      <c r="D43" s="65" t="s">
        <v>127</v>
      </c>
      <c r="E43" s="65" t="s">
        <v>128</v>
      </c>
      <c r="F43" s="66">
        <v>174925.0</v>
      </c>
      <c r="G43" s="64">
        <v>44658.0</v>
      </c>
      <c r="H43" s="64">
        <v>44658.0</v>
      </c>
      <c r="I43" s="65" t="s">
        <v>130</v>
      </c>
      <c r="J43" s="65" t="s">
        <v>162</v>
      </c>
      <c r="K43" s="65" t="s">
        <v>133</v>
      </c>
      <c r="L43" s="69">
        <v>-1881.0</v>
      </c>
      <c r="M43" s="66">
        <v>202010.0</v>
      </c>
      <c r="N43" s="68"/>
      <c r="O43" s="65" t="b">
        <v>1</v>
      </c>
      <c r="P43" s="65">
        <v>0.0</v>
      </c>
      <c r="Q43" s="65">
        <v>0.0</v>
      </c>
      <c r="R43" s="68"/>
      <c r="S43" s="68"/>
      <c r="T43" s="68"/>
      <c r="U43" s="68"/>
      <c r="V43" s="68"/>
      <c r="W43" s="68"/>
      <c r="X43" s="68"/>
      <c r="Y43" s="68"/>
      <c r="Z43" s="68"/>
    </row>
    <row r="44">
      <c r="A44" s="64">
        <v>44197.0</v>
      </c>
      <c r="B44" s="64">
        <v>44897.0</v>
      </c>
      <c r="C44" s="65" t="s">
        <v>126</v>
      </c>
      <c r="D44" s="65" t="s">
        <v>127</v>
      </c>
      <c r="E44" s="65" t="s">
        <v>128</v>
      </c>
      <c r="F44" s="66">
        <v>174925.0</v>
      </c>
      <c r="G44" s="64">
        <v>44679.0</v>
      </c>
      <c r="H44" s="64">
        <v>44680.0</v>
      </c>
      <c r="I44" s="65" t="s">
        <v>159</v>
      </c>
      <c r="J44" s="67">
        <v>4.29196446E8</v>
      </c>
      <c r="K44" s="65" t="s">
        <v>160</v>
      </c>
      <c r="L44" s="69">
        <v>4000.0</v>
      </c>
      <c r="M44" s="66">
        <v>206010.0</v>
      </c>
      <c r="N44" s="68"/>
      <c r="O44" s="65" t="b">
        <v>1</v>
      </c>
      <c r="P44" s="65">
        <v>0.0</v>
      </c>
      <c r="Q44" s="65">
        <v>0.0</v>
      </c>
      <c r="R44" s="68"/>
      <c r="S44" s="68"/>
      <c r="T44" s="68"/>
      <c r="U44" s="68"/>
      <c r="V44" s="68"/>
      <c r="W44" s="68"/>
      <c r="X44" s="68"/>
      <c r="Y44" s="68"/>
      <c r="Z44" s="68"/>
    </row>
    <row r="45">
      <c r="A45" s="64">
        <v>44197.0</v>
      </c>
      <c r="B45" s="64">
        <v>44897.0</v>
      </c>
      <c r="C45" s="65" t="s">
        <v>126</v>
      </c>
      <c r="D45" s="65" t="s">
        <v>127</v>
      </c>
      <c r="E45" s="65" t="s">
        <v>128</v>
      </c>
      <c r="F45" s="66">
        <v>174925.0</v>
      </c>
      <c r="G45" s="64">
        <v>44687.0</v>
      </c>
      <c r="H45" s="64">
        <v>44687.0</v>
      </c>
      <c r="I45" s="65" t="s">
        <v>130</v>
      </c>
      <c r="J45" s="65" t="s">
        <v>163</v>
      </c>
      <c r="K45" s="65" t="s">
        <v>133</v>
      </c>
      <c r="L45" s="69">
        <v>-1880.8</v>
      </c>
      <c r="M45" s="66">
        <v>204129.2</v>
      </c>
      <c r="N45" s="68"/>
      <c r="O45" s="65" t="b">
        <v>1</v>
      </c>
      <c r="P45" s="65">
        <v>0.0</v>
      </c>
      <c r="Q45" s="65">
        <v>0.0</v>
      </c>
      <c r="R45" s="68"/>
      <c r="S45" s="68"/>
      <c r="T45" s="68"/>
      <c r="U45" s="68"/>
      <c r="V45" s="68"/>
      <c r="W45" s="68"/>
      <c r="X45" s="68"/>
      <c r="Y45" s="68"/>
      <c r="Z45" s="68"/>
    </row>
    <row r="46">
      <c r="A46" s="64">
        <v>44197.0</v>
      </c>
      <c r="B46" s="64">
        <v>44897.0</v>
      </c>
      <c r="C46" s="65" t="s">
        <v>126</v>
      </c>
      <c r="D46" s="65" t="s">
        <v>127</v>
      </c>
      <c r="E46" s="65" t="s">
        <v>128</v>
      </c>
      <c r="F46" s="66">
        <v>174925.0</v>
      </c>
      <c r="G46" s="64">
        <v>44711.0</v>
      </c>
      <c r="H46" s="64">
        <v>44712.0</v>
      </c>
      <c r="I46" s="65" t="s">
        <v>159</v>
      </c>
      <c r="J46" s="67">
        <v>5.31249899E8</v>
      </c>
      <c r="K46" s="65" t="s">
        <v>160</v>
      </c>
      <c r="L46" s="69">
        <v>4000.0</v>
      </c>
      <c r="M46" s="66">
        <v>208129.2</v>
      </c>
      <c r="N46" s="68"/>
      <c r="O46" s="65" t="b">
        <v>1</v>
      </c>
      <c r="P46" s="65">
        <v>0.0</v>
      </c>
      <c r="Q46" s="65">
        <v>0.0</v>
      </c>
      <c r="R46" s="68"/>
      <c r="S46" s="68"/>
      <c r="T46" s="68"/>
      <c r="U46" s="68"/>
      <c r="V46" s="68"/>
      <c r="W46" s="68"/>
      <c r="X46" s="68"/>
      <c r="Y46" s="68"/>
      <c r="Z46" s="68"/>
    </row>
    <row r="47">
      <c r="A47" s="64">
        <v>44197.0</v>
      </c>
      <c r="B47" s="64">
        <v>44897.0</v>
      </c>
      <c r="C47" s="65" t="s">
        <v>126</v>
      </c>
      <c r="D47" s="65" t="s">
        <v>127</v>
      </c>
      <c r="E47" s="65" t="s">
        <v>128</v>
      </c>
      <c r="F47" s="66">
        <v>174925.0</v>
      </c>
      <c r="G47" s="64">
        <v>44713.0</v>
      </c>
      <c r="H47" s="64">
        <v>44713.0</v>
      </c>
      <c r="I47" s="65" t="s">
        <v>130</v>
      </c>
      <c r="J47" s="65" t="s">
        <v>164</v>
      </c>
      <c r="K47" s="65" t="s">
        <v>151</v>
      </c>
      <c r="L47" s="65">
        <v>-119.2</v>
      </c>
      <c r="M47" s="66">
        <v>208010.0</v>
      </c>
      <c r="N47" s="68"/>
      <c r="O47" s="65" t="b">
        <v>1</v>
      </c>
      <c r="P47" s="65">
        <v>0.0</v>
      </c>
      <c r="Q47" s="65">
        <v>0.0</v>
      </c>
      <c r="R47" s="68"/>
      <c r="S47" s="68"/>
      <c r="T47" s="68"/>
      <c r="U47" s="68"/>
      <c r="V47" s="68"/>
      <c r="W47" s="68"/>
      <c r="X47" s="68"/>
      <c r="Y47" s="68"/>
      <c r="Z47" s="68"/>
    </row>
    <row r="48">
      <c r="A48" s="64">
        <v>44197.0</v>
      </c>
      <c r="B48" s="64">
        <v>44897.0</v>
      </c>
      <c r="C48" s="65" t="s">
        <v>126</v>
      </c>
      <c r="D48" s="65" t="s">
        <v>127</v>
      </c>
      <c r="E48" s="65" t="s">
        <v>128</v>
      </c>
      <c r="F48" s="66">
        <v>174925.0</v>
      </c>
      <c r="G48" s="64">
        <v>44720.0</v>
      </c>
      <c r="H48" s="64">
        <v>44720.0</v>
      </c>
      <c r="I48" s="65" t="s">
        <v>130</v>
      </c>
      <c r="J48" s="65" t="s">
        <v>165</v>
      </c>
      <c r="K48" s="65" t="s">
        <v>133</v>
      </c>
      <c r="L48" s="69">
        <v>-1880.8</v>
      </c>
      <c r="M48" s="66">
        <v>206129.2</v>
      </c>
      <c r="N48" s="68"/>
      <c r="O48" s="65" t="b">
        <v>1</v>
      </c>
      <c r="P48" s="65">
        <v>0.0</v>
      </c>
      <c r="Q48" s="65">
        <v>0.0</v>
      </c>
      <c r="R48" s="68"/>
      <c r="S48" s="68"/>
      <c r="T48" s="68"/>
      <c r="U48" s="68"/>
      <c r="V48" s="68"/>
      <c r="W48" s="68"/>
      <c r="X48" s="68"/>
      <c r="Y48" s="68"/>
      <c r="Z48" s="68"/>
    </row>
    <row r="49">
      <c r="A49" s="64">
        <v>44197.0</v>
      </c>
      <c r="B49" s="64">
        <v>44897.0</v>
      </c>
      <c r="C49" s="65" t="s">
        <v>126</v>
      </c>
      <c r="D49" s="65" t="s">
        <v>127</v>
      </c>
      <c r="E49" s="65" t="s">
        <v>128</v>
      </c>
      <c r="F49" s="66">
        <v>174925.0</v>
      </c>
      <c r="G49" s="64">
        <v>44721.0</v>
      </c>
      <c r="H49" s="64">
        <v>44721.0</v>
      </c>
      <c r="I49" s="65" t="s">
        <v>130</v>
      </c>
      <c r="J49" s="65" t="s">
        <v>166</v>
      </c>
      <c r="K49" s="65" t="s">
        <v>151</v>
      </c>
      <c r="L49" s="65">
        <v>-119.2</v>
      </c>
      <c r="M49" s="66">
        <v>206010.0</v>
      </c>
      <c r="N49" s="68"/>
      <c r="O49" s="65" t="b">
        <v>1</v>
      </c>
      <c r="P49" s="65">
        <v>0.0</v>
      </c>
      <c r="Q49" s="65">
        <v>0.0</v>
      </c>
      <c r="R49" s="68"/>
      <c r="S49" s="68"/>
      <c r="T49" s="68"/>
      <c r="U49" s="68"/>
      <c r="V49" s="68"/>
      <c r="W49" s="68"/>
      <c r="X49" s="68"/>
      <c r="Y49" s="68"/>
      <c r="Z49" s="68"/>
    </row>
    <row r="50">
      <c r="A50" s="64">
        <v>44197.0</v>
      </c>
      <c r="B50" s="64">
        <v>44897.0</v>
      </c>
      <c r="C50" s="65" t="s">
        <v>126</v>
      </c>
      <c r="D50" s="65" t="s">
        <v>127</v>
      </c>
      <c r="E50" s="65" t="s">
        <v>128</v>
      </c>
      <c r="F50" s="66">
        <v>174925.0</v>
      </c>
      <c r="G50" s="64">
        <v>44740.0</v>
      </c>
      <c r="H50" s="64">
        <v>44741.0</v>
      </c>
      <c r="I50" s="65" t="s">
        <v>159</v>
      </c>
      <c r="J50" s="67">
        <v>6.29303363E8</v>
      </c>
      <c r="K50" s="65" t="s">
        <v>160</v>
      </c>
      <c r="L50" s="69">
        <v>4000.0</v>
      </c>
      <c r="M50" s="66">
        <v>210010.0</v>
      </c>
      <c r="N50" s="68"/>
      <c r="O50" s="65" t="b">
        <v>1</v>
      </c>
      <c r="P50" s="65">
        <v>0.0</v>
      </c>
      <c r="Q50" s="65">
        <v>0.0</v>
      </c>
      <c r="R50" s="68"/>
      <c r="S50" s="68"/>
      <c r="T50" s="68"/>
      <c r="U50" s="68"/>
      <c r="V50" s="68"/>
      <c r="W50" s="68"/>
      <c r="X50" s="68"/>
      <c r="Y50" s="68"/>
      <c r="Z50" s="68"/>
    </row>
    <row r="51">
      <c r="A51" s="64">
        <v>44197.0</v>
      </c>
      <c r="B51" s="64">
        <v>44897.0</v>
      </c>
      <c r="C51" s="65" t="s">
        <v>126</v>
      </c>
      <c r="D51" s="65" t="s">
        <v>127</v>
      </c>
      <c r="E51" s="65" t="s">
        <v>128</v>
      </c>
      <c r="F51" s="66">
        <v>174925.0</v>
      </c>
      <c r="G51" s="64">
        <v>44748.0</v>
      </c>
      <c r="H51" s="64">
        <v>44748.0</v>
      </c>
      <c r="I51" s="65" t="s">
        <v>130</v>
      </c>
      <c r="J51" s="65" t="s">
        <v>167</v>
      </c>
      <c r="K51" s="65" t="s">
        <v>168</v>
      </c>
      <c r="L51" s="66">
        <v>-8000.0</v>
      </c>
      <c r="M51" s="66">
        <v>202010.0</v>
      </c>
      <c r="N51" s="68"/>
      <c r="O51" s="65" t="b">
        <v>1</v>
      </c>
      <c r="P51" s="65">
        <v>0.0</v>
      </c>
      <c r="Q51" s="65">
        <v>0.0</v>
      </c>
      <c r="R51" s="68"/>
      <c r="S51" s="68"/>
      <c r="T51" s="68"/>
      <c r="U51" s="68"/>
      <c r="V51" s="68"/>
      <c r="W51" s="68"/>
      <c r="X51" s="68"/>
      <c r="Y51" s="68"/>
      <c r="Z51" s="68"/>
    </row>
    <row r="52">
      <c r="A52" s="64">
        <v>44197.0</v>
      </c>
      <c r="B52" s="64">
        <v>44897.0</v>
      </c>
      <c r="C52" s="65" t="s">
        <v>126</v>
      </c>
      <c r="D52" s="65" t="s">
        <v>127</v>
      </c>
      <c r="E52" s="65" t="s">
        <v>128</v>
      </c>
      <c r="F52" s="66">
        <v>174925.0</v>
      </c>
      <c r="G52" s="64">
        <v>44782.0</v>
      </c>
      <c r="H52" s="64">
        <v>44782.0</v>
      </c>
      <c r="I52" s="65" t="s">
        <v>130</v>
      </c>
      <c r="J52" s="65" t="s">
        <v>169</v>
      </c>
      <c r="K52" s="65" t="s">
        <v>133</v>
      </c>
      <c r="L52" s="69">
        <v>-1880.8</v>
      </c>
      <c r="M52" s="66">
        <v>200129.2</v>
      </c>
      <c r="N52" s="68"/>
      <c r="O52" s="65" t="b">
        <v>1</v>
      </c>
      <c r="P52" s="65">
        <v>0.0</v>
      </c>
      <c r="Q52" s="65">
        <v>0.0</v>
      </c>
      <c r="R52" s="68"/>
      <c r="S52" s="68"/>
      <c r="T52" s="68"/>
      <c r="U52" s="68"/>
      <c r="V52" s="68"/>
      <c r="W52" s="68"/>
      <c r="X52" s="68"/>
      <c r="Y52" s="68"/>
      <c r="Z52" s="68"/>
    </row>
    <row r="53">
      <c r="A53" s="64">
        <v>44197.0</v>
      </c>
      <c r="B53" s="64">
        <v>44897.0</v>
      </c>
      <c r="C53" s="65" t="s">
        <v>126</v>
      </c>
      <c r="D53" s="65" t="s">
        <v>127</v>
      </c>
      <c r="E53" s="65" t="s">
        <v>128</v>
      </c>
      <c r="F53" s="66">
        <v>174925.0</v>
      </c>
      <c r="G53" s="64">
        <v>44782.0</v>
      </c>
      <c r="H53" s="64">
        <v>44782.0</v>
      </c>
      <c r="I53" s="65" t="s">
        <v>130</v>
      </c>
      <c r="J53" s="65" t="s">
        <v>170</v>
      </c>
      <c r="K53" s="65" t="s">
        <v>151</v>
      </c>
      <c r="L53" s="65">
        <v>-119.2</v>
      </c>
      <c r="M53" s="66">
        <v>200010.0</v>
      </c>
      <c r="N53" s="68"/>
      <c r="O53" s="65" t="b">
        <v>1</v>
      </c>
      <c r="P53" s="65">
        <v>0.0</v>
      </c>
      <c r="Q53" s="65">
        <v>0.0</v>
      </c>
      <c r="R53" s="68"/>
      <c r="S53" s="68"/>
      <c r="T53" s="68"/>
      <c r="U53" s="68"/>
      <c r="V53" s="68"/>
      <c r="W53" s="68"/>
      <c r="X53" s="68"/>
      <c r="Y53" s="68"/>
      <c r="Z53" s="68"/>
    </row>
    <row r="54">
      <c r="A54" s="64">
        <v>44197.0</v>
      </c>
      <c r="B54" s="64">
        <v>44897.0</v>
      </c>
      <c r="C54" s="65" t="s">
        <v>126</v>
      </c>
      <c r="D54" s="65" t="s">
        <v>127</v>
      </c>
      <c r="E54" s="65" t="s">
        <v>128</v>
      </c>
      <c r="F54" s="66">
        <v>174925.0</v>
      </c>
      <c r="G54" s="64">
        <v>44805.0</v>
      </c>
      <c r="H54" s="64">
        <v>44803.0</v>
      </c>
      <c r="I54" s="65" t="s">
        <v>130</v>
      </c>
      <c r="J54" s="65" t="s">
        <v>171</v>
      </c>
      <c r="K54" s="65" t="s">
        <v>172</v>
      </c>
      <c r="L54" s="66">
        <v>-200010.0</v>
      </c>
      <c r="M54" s="65">
        <v>0.0</v>
      </c>
      <c r="N54" s="68"/>
      <c r="O54" s="65" t="b">
        <v>1</v>
      </c>
      <c r="P54" s="65">
        <v>0.0</v>
      </c>
      <c r="Q54" s="65">
        <v>0.0</v>
      </c>
      <c r="R54" s="68"/>
      <c r="S54" s="68"/>
      <c r="T54" s="68"/>
      <c r="U54" s="68"/>
      <c r="V54" s="68"/>
      <c r="W54" s="68"/>
      <c r="X54" s="68"/>
      <c r="Y54" s="68"/>
      <c r="Z54" s="68"/>
    </row>
  </sheetData>
  <drawing r:id="rId1"/>
</worksheet>
</file>