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Aib" sheetId="2" r:id="rId5"/>
  </sheets>
  <definedNames/>
  <calcPr/>
  <extLst>
    <ext uri="GoogleSheetsCustomDataVersion1">
      <go:sheetsCustomData xmlns:go="http://customooxmlschemas.google.com/" r:id="rId6" roundtripDataSignature="AMtx7mjRVl/ManBrb9ulLjp+J1deh3uHmA=="/>
    </ext>
  </extLst>
</workbook>
</file>

<file path=xl/sharedStrings.xml><?xml version="1.0" encoding="utf-8"?>
<sst xmlns="http://schemas.openxmlformats.org/spreadsheetml/2006/main" count="309" uniqueCount="96">
  <si>
    <t>RETURN YEAR ENDING:</t>
  </si>
  <si>
    <t>Asset</t>
  </si>
  <si>
    <t>Connected?</t>
  </si>
  <si>
    <t>Valuation</t>
  </si>
  <si>
    <t>Valuation previous return</t>
  </si>
  <si>
    <t xml:space="preserve">acquired </t>
  </si>
  <si>
    <t>disposed</t>
  </si>
  <si>
    <t>income</t>
  </si>
  <si>
    <t>Scheme Name</t>
  </si>
  <si>
    <t>Meller SSAS</t>
  </si>
  <si>
    <t xml:space="preserve">cash at bank </t>
  </si>
  <si>
    <t>PSTR</t>
  </si>
  <si>
    <t>00825589RJ</t>
  </si>
  <si>
    <t>42-44 Derby Road</t>
  </si>
  <si>
    <t>Y</t>
  </si>
  <si>
    <t>Principle Employer / Admin</t>
  </si>
  <si>
    <t>Admin ID:</t>
  </si>
  <si>
    <t>GG</t>
  </si>
  <si>
    <t>Pass</t>
  </si>
  <si>
    <t>Transfers in</t>
  </si>
  <si>
    <t xml:space="preserve">Connected </t>
  </si>
  <si>
    <t xml:space="preserve">UnConnected </t>
  </si>
  <si>
    <t>Contributions</t>
  </si>
  <si>
    <t>Cash total</t>
  </si>
  <si>
    <t>Total contributions &amp; transfers:</t>
  </si>
  <si>
    <t>Totals</t>
  </si>
  <si>
    <t>% fund split</t>
  </si>
  <si>
    <t>IN</t>
  </si>
  <si>
    <t>Fees</t>
  </si>
  <si>
    <t>G Cartledge - PCLS</t>
  </si>
  <si>
    <t>Rental Income</t>
  </si>
  <si>
    <t>Net Pension Income G Cartledge</t>
  </si>
  <si>
    <t>PAYE</t>
  </si>
  <si>
    <t>Employer Contributions</t>
  </si>
  <si>
    <t>April</t>
  </si>
  <si>
    <t>Member Contributions</t>
  </si>
  <si>
    <t xml:space="preserve">May </t>
  </si>
  <si>
    <t>Third Party Contributions</t>
  </si>
  <si>
    <t>June</t>
  </si>
  <si>
    <t>Relief at Source Payments</t>
  </si>
  <si>
    <t>July</t>
  </si>
  <si>
    <t>Transfers In</t>
  </si>
  <si>
    <t>August</t>
  </si>
  <si>
    <t>Capital Sums Borrowed</t>
  </si>
  <si>
    <t>September</t>
  </si>
  <si>
    <t>Loan repayments In (Capital Only)</t>
  </si>
  <si>
    <t>October</t>
  </si>
  <si>
    <t>OUT</t>
  </si>
  <si>
    <t>November</t>
  </si>
  <si>
    <t>Transfer Out</t>
  </si>
  <si>
    <t>December</t>
  </si>
  <si>
    <t>Lump Sum Payments</t>
  </si>
  <si>
    <t>January</t>
  </si>
  <si>
    <t>Lump Sum Death Payments</t>
  </si>
  <si>
    <t>February</t>
  </si>
  <si>
    <t>Annuity Purchase</t>
  </si>
  <si>
    <t>March</t>
  </si>
  <si>
    <t>Repayment of borrowing</t>
  </si>
  <si>
    <t>Other?</t>
  </si>
  <si>
    <t>Aggregate of payments</t>
  </si>
  <si>
    <t>Scheme Value</t>
  </si>
  <si>
    <t>0000740000MELLERSSAS</t>
  </si>
  <si>
    <t>VIR11223320012717</t>
  </si>
  <si>
    <t>GBP</t>
  </si>
  <si>
    <t>########</t>
  </si>
  <si>
    <t>WDG</t>
  </si>
  <si>
    <t>20012717 NETPAY GC DR</t>
  </si>
  <si>
    <t>000410454A</t>
  </si>
  <si>
    <t>2PEN GRAHAM CARTLEDGE</t>
  </si>
  <si>
    <t>000388279A</t>
  </si>
  <si>
    <t>2PEN Graham</t>
  </si>
  <si>
    <t>000391589A</t>
  </si>
  <si>
    <t>2PEN Graham Cartledge</t>
  </si>
  <si>
    <t>000395202A</t>
  </si>
  <si>
    <t>000399092A</t>
  </si>
  <si>
    <t>000402705A</t>
  </si>
  <si>
    <t>000406344A</t>
  </si>
  <si>
    <t>000414619A</t>
  </si>
  <si>
    <t>000417337A</t>
  </si>
  <si>
    <t>MELLER PAYE</t>
  </si>
  <si>
    <t>20012717 PAYE GC DR</t>
  </si>
  <si>
    <t>000388280A</t>
  </si>
  <si>
    <t>2PAYE Graham</t>
  </si>
  <si>
    <t>000391907A</t>
  </si>
  <si>
    <t>2PAYE Graham Cartledge</t>
  </si>
  <si>
    <t>000395203A</t>
  </si>
  <si>
    <t>2PAYE GRAHAM CARTLEDGE</t>
  </si>
  <si>
    <t>000399093A</t>
  </si>
  <si>
    <t>000402706A</t>
  </si>
  <si>
    <t>000406345A</t>
  </si>
  <si>
    <t>000415313A</t>
  </si>
  <si>
    <t>000410453A</t>
  </si>
  <si>
    <t>000391383A</t>
  </si>
  <si>
    <t>1EXP 2EXP ICO Renewal ZA138904</t>
  </si>
  <si>
    <t>DPG</t>
  </si>
  <si>
    <t>MELLER LTD RENT Meller Ltd Rental Income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</si>
</sst>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8">
    <numFmt numFmtId="164" formatCode="D/M/YYYY"/>
    <numFmt numFmtId="165" formatCode="&quot;£&quot;#,##0.00"/>
    <numFmt numFmtId="166" formatCode="_-&quot;£&quot;* #,##0.00_-;\-&quot;£&quot;* #,##0.00_-;_-&quot;£&quot;* &quot;-&quot;??_-;_-@"/>
    <numFmt numFmtId="167" formatCode="[$£-809]#,##0.00"/>
    <numFmt numFmtId="168" formatCode="_-[$£-809]* #,##0.00_-;\-[$£-809]* #,##0.00_-;_-[$£-809]* &quot;-&quot;??_-;_-@"/>
    <numFmt numFmtId="169" formatCode="dd/mm/yyyy"/>
    <numFmt numFmtId="170" formatCode="d/m/yyyy"/>
    <numFmt numFmtId="171" formatCode="mm/dd/yyyy"/>
  </numFmts>
  <fonts count="8">
    <font>
      <sz val="10.0"/>
      <color rgb="FF000000"/>
      <name val="Arial"/>
      <scheme val="minor"/>
    </font>
    <font>
      <b/>
      <u/>
      <sz val="18.0"/>
      <color rgb="FF000000"/>
      <name val="Calibri"/>
    </font>
    <font>
      <b/>
      <u/>
      <sz val="18.0"/>
      <color rgb="FF000000"/>
      <name val="Calibri"/>
    </font>
    <font>
      <sz val="11.0"/>
      <color rgb="FF000000"/>
      <name val="Calibri"/>
    </font>
    <font>
      <color theme="1"/>
      <name val="Arial"/>
    </font>
    <font>
      <b/>
      <sz val="11.0"/>
      <color rgb="FF000000"/>
      <name val="Calibri"/>
    </font>
    <font>
      <b/>
      <sz val="11.0"/>
      <color theme="1"/>
      <name val="Calibri"/>
    </font>
    <font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9">
    <border/>
    <border>
      <right style="medium">
        <color rgb="FF000000"/>
      </right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</border>
    <border>
      <right style="thin">
        <color rgb="FF000000"/>
      </right>
      <bottom style="thin">
        <color rgb="FF000000"/>
      </bottom>
    </border>
    <border>
      <right style="thin">
        <color rgb="FF000000"/>
      </right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bottom style="double">
        <color rgb="FF000000"/>
      </bottom>
    </border>
    <border>
      <bottom style="thin">
        <color rgb="FF000000"/>
      </bottom>
    </border>
  </borders>
  <cellStyleXfs count="1">
    <xf borderId="0" fillId="0" fontId="0" numFmtId="0" applyAlignment="1" applyFont="1"/>
  </cellStyleXfs>
  <cellXfs count="5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1" fillId="0" fontId="2" numFmtId="164" xfId="0" applyAlignment="1" applyBorder="1" applyFont="1" applyNumberFormat="1">
      <alignment horizontal="center" readingOrder="0" vertical="bottom"/>
    </xf>
    <xf borderId="2" fillId="0" fontId="3" numFmtId="0" xfId="0" applyAlignment="1" applyBorder="1" applyFont="1">
      <alignment horizontal="center" vertical="bottom"/>
    </xf>
    <xf borderId="2" fillId="0" fontId="3" numFmtId="0" xfId="0" applyAlignment="1" applyBorder="1" applyFont="1">
      <alignment horizontal="center" readingOrder="0" vertical="bottom"/>
    </xf>
    <xf borderId="0" fillId="0" fontId="4" numFmtId="0" xfId="0" applyAlignment="1" applyFont="1">
      <alignment vertical="bottom"/>
    </xf>
    <xf borderId="0" fillId="0" fontId="5" numFmtId="0" xfId="0" applyAlignment="1" applyFont="1">
      <alignment vertical="bottom"/>
    </xf>
    <xf borderId="3" fillId="0" fontId="6" numFmtId="165" xfId="0" applyAlignment="1" applyBorder="1" applyFont="1" applyNumberFormat="1">
      <alignment horizontal="center" vertical="bottom"/>
    </xf>
    <xf borderId="4" fillId="0" fontId="3" numFmtId="0" xfId="0" applyAlignment="1" applyBorder="1" applyFont="1">
      <alignment vertical="bottom"/>
    </xf>
    <xf borderId="4" fillId="0" fontId="7" numFmtId="165" xfId="0" applyAlignment="1" applyBorder="1" applyFont="1" applyNumberFormat="1">
      <alignment vertical="bottom"/>
    </xf>
    <xf borderId="4" fillId="0" fontId="3" numFmtId="165" xfId="0" applyAlignment="1" applyBorder="1" applyFont="1" applyNumberFormat="1">
      <alignment horizontal="center" readingOrder="0" vertical="bottom"/>
    </xf>
    <xf borderId="4" fillId="0" fontId="3" numFmtId="165" xfId="0" applyAlignment="1" applyBorder="1" applyFont="1" applyNumberFormat="1">
      <alignment horizontal="center" vertical="bottom"/>
    </xf>
    <xf borderId="4" fillId="2" fontId="7" numFmtId="166" xfId="0" applyAlignment="1" applyBorder="1" applyFill="1" applyFont="1" applyNumberFormat="1">
      <alignment vertical="bottom"/>
    </xf>
    <xf borderId="4" fillId="0" fontId="7" numFmtId="166" xfId="0" applyAlignment="1" applyBorder="1" applyFont="1" applyNumberFormat="1">
      <alignment vertical="bottom"/>
    </xf>
    <xf borderId="0" fillId="0" fontId="7" numFmtId="0" xfId="0" applyAlignment="1" applyFont="1">
      <alignment horizontal="center" vertical="bottom"/>
    </xf>
    <xf borderId="4" fillId="0" fontId="7" numFmtId="166" xfId="0" applyAlignment="1" applyBorder="1" applyFont="1" applyNumberFormat="1">
      <alignment horizontal="center" vertical="bottom"/>
    </xf>
    <xf borderId="3" fillId="0" fontId="7" numFmtId="165" xfId="0" applyAlignment="1" applyBorder="1" applyFont="1" applyNumberFormat="1">
      <alignment vertical="bottom"/>
    </xf>
    <xf borderId="3" fillId="0" fontId="7" numFmtId="0" xfId="0" applyAlignment="1" applyBorder="1" applyFont="1">
      <alignment vertical="bottom"/>
    </xf>
    <xf borderId="4" fillId="0" fontId="7" numFmtId="0" xfId="0" applyAlignment="1" applyBorder="1" applyFont="1">
      <alignment vertical="bottom"/>
    </xf>
    <xf borderId="5" fillId="0" fontId="7" numFmtId="164" xfId="0" applyAlignment="1" applyBorder="1" applyFont="1" applyNumberFormat="1">
      <alignment vertical="bottom"/>
    </xf>
    <xf borderId="5" fillId="0" fontId="3" numFmtId="165" xfId="0" applyAlignment="1" applyBorder="1" applyFont="1" applyNumberFormat="1">
      <alignment horizontal="center" vertical="bottom"/>
    </xf>
    <xf borderId="5" fillId="0" fontId="7" numFmtId="166" xfId="0" applyAlignment="1" applyBorder="1" applyFont="1" applyNumberFormat="1">
      <alignment vertical="bottom"/>
    </xf>
    <xf borderId="1" fillId="0" fontId="7" numFmtId="165" xfId="0" applyAlignment="1" applyBorder="1" applyFont="1" applyNumberFormat="1">
      <alignment vertical="bottom"/>
    </xf>
    <xf borderId="4" fillId="0" fontId="5" numFmtId="0" xfId="0" applyAlignment="1" applyBorder="1" applyFont="1">
      <alignment horizontal="center" shrinkToFit="0" vertical="bottom" wrapText="1"/>
    </xf>
    <xf borderId="4" fillId="0" fontId="5" numFmtId="165" xfId="0" applyAlignment="1" applyBorder="1" applyFont="1" applyNumberFormat="1">
      <alignment horizontal="center" vertical="bottom"/>
    </xf>
    <xf borderId="1" fillId="0" fontId="7" numFmtId="167" xfId="0" applyAlignment="1" applyBorder="1" applyFont="1" applyNumberFormat="1">
      <alignment vertical="bottom"/>
    </xf>
    <xf borderId="5" fillId="0" fontId="5" numFmtId="0" xfId="0" applyAlignment="1" applyBorder="1" applyFont="1">
      <alignment horizontal="center" vertical="bottom"/>
    </xf>
    <xf borderId="5" fillId="0" fontId="7" numFmtId="165" xfId="0" applyAlignment="1" applyBorder="1" applyFont="1" applyNumberFormat="1">
      <alignment vertical="bottom"/>
    </xf>
    <xf borderId="5" fillId="0" fontId="6" numFmtId="165" xfId="0" applyAlignment="1" applyBorder="1" applyFont="1" applyNumberFormat="1">
      <alignment horizontal="center" vertical="bottom"/>
    </xf>
    <xf borderId="6" fillId="0" fontId="5" numFmtId="0" xfId="0" applyAlignment="1" applyBorder="1" applyFont="1">
      <alignment horizontal="center" vertical="bottom"/>
    </xf>
    <xf borderId="5" fillId="0" fontId="5" numFmtId="165" xfId="0" applyAlignment="1" applyBorder="1" applyFont="1" applyNumberFormat="1">
      <alignment horizontal="center" vertical="bottom"/>
    </xf>
    <xf borderId="0" fillId="0" fontId="7" numFmtId="10" xfId="0" applyAlignment="1" applyFont="1" applyNumberFormat="1">
      <alignment vertical="bottom"/>
    </xf>
    <xf borderId="0" fillId="0" fontId="7" numFmtId="0" xfId="0" applyAlignment="1" applyFont="1">
      <alignment vertical="bottom"/>
    </xf>
    <xf borderId="0" fillId="0" fontId="7" numFmtId="165" xfId="0" applyAlignment="1" applyFont="1" applyNumberFormat="1">
      <alignment vertical="bottom"/>
    </xf>
    <xf borderId="0" fillId="0" fontId="3" numFmtId="0" xfId="0" applyAlignment="1" applyFont="1">
      <alignment horizontal="center" shrinkToFit="0" vertical="bottom" wrapText="1"/>
    </xf>
    <xf borderId="0" fillId="0" fontId="7" numFmtId="168" xfId="0" applyAlignment="1" applyFont="1" applyNumberFormat="1">
      <alignment vertical="bottom"/>
    </xf>
    <xf borderId="0" fillId="0" fontId="3" numFmtId="0" xfId="0" applyAlignment="1" applyFont="1">
      <alignment vertical="bottom"/>
    </xf>
    <xf borderId="0" fillId="0" fontId="3" numFmtId="165" xfId="0" applyAlignment="1" applyFont="1" applyNumberFormat="1">
      <alignment horizontal="center" vertical="bottom"/>
    </xf>
    <xf borderId="0" fillId="0" fontId="7" numFmtId="4" xfId="0" applyAlignment="1" applyFont="1" applyNumberFormat="1">
      <alignment horizontal="right" vertical="bottom"/>
    </xf>
    <xf borderId="0" fillId="0" fontId="3" numFmtId="168" xfId="0" applyAlignment="1" applyFont="1" applyNumberFormat="1">
      <alignment horizontal="right" vertical="bottom"/>
    </xf>
    <xf borderId="0" fillId="0" fontId="7" numFmtId="169" xfId="0" applyAlignment="1" applyFont="1" applyNumberFormat="1">
      <alignment vertical="bottom"/>
    </xf>
    <xf borderId="7" fillId="0" fontId="3" numFmtId="165" xfId="0" applyAlignment="1" applyBorder="1" applyFont="1" applyNumberFormat="1">
      <alignment horizontal="center" vertical="bottom"/>
    </xf>
    <xf borderId="0" fillId="0" fontId="5" numFmtId="168" xfId="0" applyAlignment="1" applyFont="1" applyNumberFormat="1">
      <alignment horizontal="right" vertical="bottom"/>
    </xf>
    <xf borderId="0" fillId="0" fontId="7" numFmtId="165" xfId="0" applyAlignment="1" applyFont="1" applyNumberFormat="1">
      <alignment horizontal="center" vertical="bottom"/>
    </xf>
    <xf borderId="8" fillId="0" fontId="3" numFmtId="165" xfId="0" applyAlignment="1" applyBorder="1" applyFont="1" applyNumberFormat="1">
      <alignment horizontal="center" vertical="bottom"/>
    </xf>
    <xf borderId="0" fillId="0" fontId="7" numFmtId="0" xfId="0" applyAlignment="1" applyFont="1">
      <alignment horizontal="center"/>
    </xf>
    <xf borderId="0" fillId="0" fontId="7" numFmtId="170" xfId="0" applyAlignment="1" applyFont="1" applyNumberFormat="1">
      <alignment horizontal="right" vertical="bottom"/>
    </xf>
    <xf borderId="0" fillId="0" fontId="7" numFmtId="4" xfId="0" applyAlignment="1" applyFont="1" applyNumberFormat="1">
      <alignment horizontal="center" vertical="bottom"/>
    </xf>
    <xf borderId="0" fillId="0" fontId="7" numFmtId="0" xfId="0" applyAlignment="1" applyFont="1">
      <alignment horizontal="right" vertical="bottom"/>
    </xf>
    <xf borderId="0" fillId="0" fontId="7" numFmtId="0" xfId="0" applyAlignment="1" applyFont="1">
      <alignment vertical="bottom"/>
    </xf>
    <xf borderId="0" fillId="0" fontId="7" numFmtId="11" xfId="0" applyAlignment="1" applyFont="1" applyNumberFormat="1">
      <alignment vertical="bottom"/>
    </xf>
    <xf borderId="0" fillId="0" fontId="7" numFmtId="11" xfId="0" applyAlignment="1" applyFont="1" applyNumberFormat="1">
      <alignment horizontal="right" vertical="bottom"/>
    </xf>
    <xf borderId="0" fillId="0" fontId="7" numFmtId="169" xfId="0" applyAlignment="1" applyFont="1" applyNumberFormat="1">
      <alignment horizontal="right" vertical="bottom"/>
    </xf>
    <xf borderId="0" fillId="0" fontId="4" numFmtId="171" xfId="0" applyAlignment="1" applyFont="1" applyNumberFormat="1">
      <alignment vertical="bottom"/>
    </xf>
    <xf borderId="0" fillId="0" fontId="4" numFmtId="4" xfId="0" applyAlignment="1" applyFont="1" applyNumberFormat="1">
      <alignment vertical="bottom"/>
    </xf>
    <xf borderId="0" fillId="0" fontId="4" numFmtId="11" xfId="0" applyAlignment="1" applyFont="1" applyNumberFormat="1">
      <alignment vertical="bottom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0.0"/>
    <col customWidth="1" min="2" max="2" width="12.88"/>
    <col customWidth="1" min="3" max="3" width="17.88"/>
    <col customWidth="1" min="4" max="4" width="9.88"/>
    <col customWidth="1" min="5" max="6" width="14.38"/>
    <col customWidth="1" min="7" max="7" width="16.25"/>
    <col customWidth="1" min="8" max="24" width="14.38"/>
  </cols>
  <sheetData>
    <row r="1">
      <c r="A1" s="1" t="s">
        <v>0</v>
      </c>
      <c r="B1" s="2">
        <v>44657.0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6</v>
      </c>
      <c r="I1" s="4" t="s">
        <v>7</v>
      </c>
      <c r="J1" s="5"/>
    </row>
    <row r="2" ht="15.75" customHeight="1">
      <c r="A2" s="6" t="s">
        <v>8</v>
      </c>
      <c r="B2" s="7" t="s">
        <v>9</v>
      </c>
      <c r="C2" s="8" t="s">
        <v>10</v>
      </c>
      <c r="D2" s="9"/>
      <c r="E2" s="10">
        <v>204010.0</v>
      </c>
      <c r="F2" s="11">
        <v>180485.0</v>
      </c>
      <c r="G2" s="11"/>
      <c r="H2" s="12"/>
      <c r="I2" s="13"/>
      <c r="J2" s="14"/>
    </row>
    <row r="3" ht="15.75" customHeight="1">
      <c r="A3" s="6" t="s">
        <v>11</v>
      </c>
      <c r="B3" s="7" t="s">
        <v>12</v>
      </c>
      <c r="C3" s="8" t="s">
        <v>13</v>
      </c>
      <c r="D3" s="10" t="s">
        <v>14</v>
      </c>
      <c r="E3" s="11">
        <v>335000.0</v>
      </c>
      <c r="F3" s="11">
        <v>335000.0</v>
      </c>
      <c r="G3" s="11"/>
      <c r="H3" s="15"/>
      <c r="I3" s="15">
        <f>F29</f>
        <v>48000</v>
      </c>
      <c r="J3" s="14"/>
    </row>
    <row r="4" ht="15.75" customHeight="1">
      <c r="A4" s="6" t="s">
        <v>15</v>
      </c>
      <c r="B4" s="16"/>
      <c r="C4" s="8"/>
      <c r="D4" s="9"/>
      <c r="E4" s="9"/>
      <c r="F4" s="11"/>
      <c r="G4" s="11"/>
      <c r="H4" s="13"/>
      <c r="I4" s="13"/>
      <c r="J4" s="14"/>
    </row>
    <row r="5" ht="15.75" customHeight="1">
      <c r="A5" s="6" t="s">
        <v>16</v>
      </c>
      <c r="B5" s="16"/>
      <c r="C5" s="8"/>
      <c r="D5" s="9"/>
      <c r="E5" s="9"/>
      <c r="F5" s="11"/>
      <c r="G5" s="11"/>
      <c r="H5" s="13"/>
      <c r="I5" s="13"/>
      <c r="J5" s="14"/>
    </row>
    <row r="6" ht="15.75" customHeight="1">
      <c r="A6" s="6"/>
      <c r="B6" s="16"/>
      <c r="C6" s="8"/>
      <c r="D6" s="9"/>
      <c r="E6" s="9"/>
      <c r="F6" s="11"/>
      <c r="G6" s="11"/>
      <c r="H6" s="13"/>
      <c r="I6" s="13"/>
      <c r="J6" s="14"/>
    </row>
    <row r="7" ht="15.75" customHeight="1">
      <c r="A7" s="6" t="s">
        <v>17</v>
      </c>
      <c r="B7" s="17"/>
      <c r="C7" s="18"/>
      <c r="D7" s="11"/>
      <c r="E7" s="11"/>
      <c r="F7" s="11"/>
      <c r="G7" s="11"/>
      <c r="H7" s="13"/>
      <c r="I7" s="13"/>
      <c r="J7" s="14"/>
    </row>
    <row r="8" ht="15.75" customHeight="1">
      <c r="A8" s="6" t="s">
        <v>18</v>
      </c>
      <c r="B8" s="16"/>
      <c r="C8" s="18"/>
      <c r="D8" s="11"/>
      <c r="E8" s="11"/>
      <c r="F8" s="11"/>
      <c r="G8" s="11"/>
      <c r="H8" s="13"/>
      <c r="I8" s="13"/>
      <c r="J8" s="14"/>
    </row>
    <row r="9" ht="15.75" customHeight="1">
      <c r="A9" s="6"/>
      <c r="B9" s="16"/>
      <c r="C9" s="19"/>
      <c r="D9" s="20"/>
      <c r="E9" s="20"/>
      <c r="F9" s="20"/>
      <c r="G9" s="20"/>
      <c r="H9" s="21"/>
      <c r="I9" s="21"/>
      <c r="J9" s="14"/>
    </row>
    <row r="10" ht="15.75" customHeight="1">
      <c r="A10" s="6" t="s">
        <v>19</v>
      </c>
      <c r="B10" s="22"/>
      <c r="C10" s="23" t="s">
        <v>20</v>
      </c>
      <c r="D10" s="9"/>
      <c r="E10" s="24">
        <f t="shared" ref="E10:F10" si="1">E3+E4</f>
        <v>335000</v>
      </c>
      <c r="F10" s="24">
        <f t="shared" si="1"/>
        <v>335000</v>
      </c>
      <c r="G10" s="9" t="str">
        <f>G7</f>
        <v/>
      </c>
      <c r="H10" s="9"/>
      <c r="I10" s="9" t="str">
        <f t="shared" ref="I10:I11" si="3">I7</f>
        <v/>
      </c>
      <c r="J10" s="14"/>
    </row>
    <row r="11" ht="15.75" customHeight="1">
      <c r="A11" s="6" t="s">
        <v>19</v>
      </c>
      <c r="B11" s="25"/>
      <c r="C11" s="23" t="s">
        <v>21</v>
      </c>
      <c r="D11" s="9"/>
      <c r="E11" s="24">
        <f t="shared" ref="E11:F11" si="2">E4+E5</f>
        <v>0</v>
      </c>
      <c r="F11" s="24">
        <f t="shared" si="2"/>
        <v>0</v>
      </c>
      <c r="G11" s="24"/>
      <c r="H11" s="24"/>
      <c r="I11" s="24" t="str">
        <f t="shared" si="3"/>
        <v/>
      </c>
      <c r="J11" s="14"/>
    </row>
    <row r="12" ht="15.75" customHeight="1">
      <c r="A12" s="6" t="s">
        <v>22</v>
      </c>
      <c r="B12" s="25"/>
      <c r="C12" s="26" t="s">
        <v>23</v>
      </c>
      <c r="D12" s="27" t="str">
        <f t="shared" ref="D12:G12" si="4">D2</f>
        <v/>
      </c>
      <c r="E12" s="28">
        <f t="shared" si="4"/>
        <v>204010</v>
      </c>
      <c r="F12" s="28">
        <f t="shared" si="4"/>
        <v>180485</v>
      </c>
      <c r="G12" s="28" t="str">
        <f t="shared" si="4"/>
        <v/>
      </c>
      <c r="H12" s="28"/>
      <c r="I12" s="28" t="str">
        <f>I2</f>
        <v/>
      </c>
      <c r="J12" s="14"/>
    </row>
    <row r="13" ht="15.75" customHeight="1">
      <c r="A13" s="6" t="s">
        <v>24</v>
      </c>
      <c r="B13" s="22"/>
      <c r="C13" s="29" t="s">
        <v>25</v>
      </c>
      <c r="D13" s="30">
        <f t="shared" ref="D13:G13" si="5">SUM(D10:D12)</f>
        <v>0</v>
      </c>
      <c r="E13" s="30">
        <f t="shared" si="5"/>
        <v>539010</v>
      </c>
      <c r="F13" s="30">
        <f t="shared" si="5"/>
        <v>515485</v>
      </c>
      <c r="G13" s="30">
        <f t="shared" si="5"/>
        <v>0</v>
      </c>
      <c r="H13" s="30"/>
      <c r="I13" s="30">
        <f>SUM(I10:I12)</f>
        <v>0</v>
      </c>
      <c r="J13" s="14"/>
    </row>
    <row r="14" ht="15.75" customHeight="1">
      <c r="A14" s="6" t="s">
        <v>26</v>
      </c>
      <c r="B14" s="31"/>
      <c r="C14" s="32"/>
      <c r="D14" s="32"/>
      <c r="E14" s="32"/>
      <c r="F14" s="32"/>
      <c r="G14" s="32"/>
      <c r="H14" s="32"/>
      <c r="I14" s="32"/>
      <c r="J14" s="14"/>
    </row>
    <row r="15" ht="15.75" customHeight="1">
      <c r="A15" s="6" t="s">
        <v>27</v>
      </c>
      <c r="B15" s="33"/>
      <c r="C15" s="32"/>
      <c r="D15" s="34" t="s">
        <v>28</v>
      </c>
      <c r="E15" s="34" t="s">
        <v>29</v>
      </c>
      <c r="F15" s="32" t="s">
        <v>30</v>
      </c>
      <c r="G15" s="35" t="s">
        <v>31</v>
      </c>
      <c r="H15" s="32" t="s">
        <v>32</v>
      </c>
      <c r="I15" s="32"/>
      <c r="J15" s="14"/>
    </row>
    <row r="16" ht="15.75" customHeight="1">
      <c r="A16" s="36" t="s">
        <v>33</v>
      </c>
      <c r="B16" s="37">
        <v>0.0</v>
      </c>
      <c r="C16" s="32" t="s">
        <v>34</v>
      </c>
      <c r="D16" s="35">
        <v>35.0</v>
      </c>
      <c r="E16" s="38"/>
      <c r="F16" s="35">
        <v>4000.0</v>
      </c>
      <c r="G16" s="38">
        <v>-1883.4</v>
      </c>
      <c r="H16" s="35">
        <v>-440.0</v>
      </c>
      <c r="I16" s="35"/>
      <c r="J16" s="14"/>
    </row>
    <row r="17" ht="15.75" customHeight="1">
      <c r="A17" s="36" t="s">
        <v>35</v>
      </c>
      <c r="B17" s="37">
        <v>0.0</v>
      </c>
      <c r="C17" s="32" t="s">
        <v>36</v>
      </c>
      <c r="D17" s="39"/>
      <c r="E17" s="38"/>
      <c r="F17" s="35">
        <v>4000.0</v>
      </c>
      <c r="G17" s="38">
        <v>-1881.0</v>
      </c>
      <c r="H17" s="35">
        <v>-120.0</v>
      </c>
      <c r="I17" s="35"/>
      <c r="J17" s="14"/>
    </row>
    <row r="18" ht="15.75" customHeight="1">
      <c r="A18" s="36" t="s">
        <v>37</v>
      </c>
      <c r="B18" s="37">
        <v>0.0</v>
      </c>
      <c r="C18" s="32" t="s">
        <v>38</v>
      </c>
      <c r="D18" s="39"/>
      <c r="E18" s="38"/>
      <c r="F18" s="35">
        <v>4000.0</v>
      </c>
      <c r="G18" s="38">
        <v>-1880.8</v>
      </c>
      <c r="H18" s="35">
        <v>-120.0</v>
      </c>
      <c r="I18" s="35"/>
      <c r="J18" s="14"/>
    </row>
    <row r="19" ht="15.75" customHeight="1">
      <c r="A19" s="36" t="s">
        <v>39</v>
      </c>
      <c r="B19" s="37">
        <v>0.0</v>
      </c>
      <c r="C19" s="32" t="s">
        <v>40</v>
      </c>
      <c r="D19" s="39"/>
      <c r="E19" s="35"/>
      <c r="F19" s="35">
        <v>4000.0</v>
      </c>
      <c r="G19" s="38">
        <v>-1880.8</v>
      </c>
      <c r="H19" s="35">
        <v>-120.0</v>
      </c>
      <c r="I19" s="35"/>
      <c r="J19" s="14"/>
    </row>
    <row r="20" ht="15.75" customHeight="1">
      <c r="A20" s="36" t="s">
        <v>41</v>
      </c>
      <c r="B20" s="37">
        <v>0.0</v>
      </c>
      <c r="C20" s="32" t="s">
        <v>42</v>
      </c>
      <c r="D20" s="35"/>
      <c r="E20" s="35"/>
      <c r="F20" s="35">
        <v>4000.0</v>
      </c>
      <c r="G20" s="38">
        <v>-1880.8</v>
      </c>
      <c r="H20" s="35">
        <v>-119.2</v>
      </c>
      <c r="I20" s="35"/>
      <c r="J20" s="14"/>
    </row>
    <row r="21" ht="15.75" customHeight="1">
      <c r="A21" s="36" t="s">
        <v>43</v>
      </c>
      <c r="B21" s="37">
        <v>0.0</v>
      </c>
      <c r="C21" s="32" t="s">
        <v>44</v>
      </c>
      <c r="E21" s="35"/>
      <c r="F21" s="35">
        <v>4000.0</v>
      </c>
      <c r="G21" s="38">
        <v>-1880.8</v>
      </c>
      <c r="H21" s="35">
        <v>-119.2</v>
      </c>
      <c r="I21" s="35"/>
      <c r="J21" s="14"/>
    </row>
    <row r="22" ht="15.75" customHeight="1">
      <c r="A22" s="36" t="s">
        <v>45</v>
      </c>
      <c r="B22" s="37">
        <v>0.0</v>
      </c>
      <c r="C22" s="32" t="s">
        <v>46</v>
      </c>
      <c r="D22" s="35"/>
      <c r="E22" s="35"/>
      <c r="F22" s="35">
        <v>4000.0</v>
      </c>
      <c r="G22" s="38">
        <v>-1880.8</v>
      </c>
      <c r="H22" s="35">
        <v>-119.2</v>
      </c>
      <c r="I22" s="35"/>
      <c r="J22" s="14"/>
    </row>
    <row r="23" ht="15.75" customHeight="1">
      <c r="A23" s="6" t="s">
        <v>47</v>
      </c>
      <c r="B23" s="37"/>
      <c r="C23" s="32" t="s">
        <v>48</v>
      </c>
      <c r="D23" s="35"/>
      <c r="E23" s="35"/>
      <c r="F23" s="35">
        <v>4000.0</v>
      </c>
      <c r="G23" s="38">
        <v>-1880.8</v>
      </c>
      <c r="H23" s="35">
        <v>-119.2</v>
      </c>
      <c r="I23" s="35"/>
      <c r="J23" s="14"/>
    </row>
    <row r="24" ht="15.75" customHeight="1">
      <c r="A24" s="36" t="s">
        <v>49</v>
      </c>
      <c r="B24" s="37">
        <v>0.0</v>
      </c>
      <c r="C24" s="32" t="s">
        <v>50</v>
      </c>
      <c r="D24" s="35"/>
      <c r="E24" s="35"/>
      <c r="F24" s="35">
        <v>4000.0</v>
      </c>
      <c r="G24" s="38">
        <v>-1880.8</v>
      </c>
      <c r="H24" s="35">
        <v>-119.2</v>
      </c>
      <c r="I24" s="35"/>
      <c r="J24" s="14"/>
    </row>
    <row r="25" ht="15.75" customHeight="1">
      <c r="A25" s="36" t="s">
        <v>51</v>
      </c>
      <c r="B25" s="37">
        <f>E29</f>
        <v>0</v>
      </c>
      <c r="C25" s="32" t="s">
        <v>52</v>
      </c>
      <c r="D25" s="35"/>
      <c r="E25" s="35"/>
      <c r="F25" s="35">
        <v>4000.0</v>
      </c>
      <c r="G25" s="38">
        <v>-1880.0</v>
      </c>
      <c r="H25" s="35">
        <v>-119.2</v>
      </c>
      <c r="I25" s="35"/>
      <c r="J25" s="14"/>
    </row>
    <row r="26" ht="15.75" customHeight="1">
      <c r="A26" s="36" t="s">
        <v>53</v>
      </c>
      <c r="B26" s="37">
        <v>0.0</v>
      </c>
      <c r="C26" s="32" t="s">
        <v>54</v>
      </c>
      <c r="D26" s="40"/>
      <c r="E26" s="35"/>
      <c r="F26" s="35">
        <v>4000.0</v>
      </c>
      <c r="G26" s="38">
        <v>-1880.0</v>
      </c>
      <c r="H26" s="35">
        <v>-119.2</v>
      </c>
      <c r="I26" s="35"/>
      <c r="J26" s="14"/>
    </row>
    <row r="27" ht="15.75" customHeight="1">
      <c r="A27" s="36" t="s">
        <v>55</v>
      </c>
      <c r="B27" s="37">
        <v>0.0</v>
      </c>
      <c r="C27" s="32" t="s">
        <v>56</v>
      </c>
      <c r="D27" s="35"/>
      <c r="E27" s="35"/>
      <c r="F27" s="35">
        <v>4000.0</v>
      </c>
      <c r="G27" s="38">
        <v>-1880.0</v>
      </c>
      <c r="H27" s="35">
        <v>-119.0</v>
      </c>
      <c r="I27" s="35"/>
      <c r="J27" s="14"/>
    </row>
    <row r="28" ht="15.75" customHeight="1">
      <c r="A28" s="36" t="s">
        <v>57</v>
      </c>
      <c r="B28" s="37">
        <v>0.0</v>
      </c>
      <c r="C28" s="32" t="s">
        <v>34</v>
      </c>
      <c r="D28" s="35"/>
      <c r="E28" s="35"/>
      <c r="F28" s="35"/>
      <c r="G28" s="35"/>
      <c r="H28" s="35">
        <v>-116.6</v>
      </c>
      <c r="I28" s="35"/>
      <c r="J28" s="14"/>
    </row>
    <row r="29" ht="15.75" customHeight="1">
      <c r="A29" s="36" t="s">
        <v>58</v>
      </c>
      <c r="B29" s="41">
        <f>D29</f>
        <v>35</v>
      </c>
      <c r="C29" s="32"/>
      <c r="D29" s="42">
        <f t="shared" ref="D29:F29" si="6">SUM(D16:D28)</f>
        <v>35</v>
      </c>
      <c r="E29" s="42">
        <f t="shared" si="6"/>
        <v>0</v>
      </c>
      <c r="F29" s="42">
        <f t="shared" si="6"/>
        <v>48000</v>
      </c>
      <c r="G29" s="42">
        <f t="shared" ref="G29:H29" si="7">-SUM(G16:G28)</f>
        <v>22570</v>
      </c>
      <c r="H29" s="42">
        <f t="shared" si="7"/>
        <v>1870</v>
      </c>
      <c r="I29" s="42"/>
      <c r="J29" s="14"/>
    </row>
    <row r="30" ht="15.75" customHeight="1">
      <c r="A30" s="32" t="s">
        <v>59</v>
      </c>
      <c r="B30" s="43">
        <f>SUM(B16:B29)</f>
        <v>35</v>
      </c>
      <c r="C30" s="32"/>
      <c r="D30" s="32"/>
      <c r="E30" s="32"/>
      <c r="F30" s="32"/>
      <c r="G30" s="32"/>
      <c r="H30" s="32"/>
      <c r="I30" s="32"/>
      <c r="J30" s="14"/>
    </row>
    <row r="31" ht="15.75" customHeight="1">
      <c r="A31" s="17" t="s">
        <v>60</v>
      </c>
      <c r="B31" s="44">
        <f>E13</f>
        <v>539010</v>
      </c>
      <c r="C31" s="32"/>
      <c r="D31" s="32"/>
      <c r="E31" s="32"/>
      <c r="F31" s="32"/>
      <c r="G31" s="32"/>
      <c r="H31" s="32"/>
      <c r="I31" s="32"/>
      <c r="J31" s="14"/>
    </row>
    <row r="32" ht="15.75" customHeight="1">
      <c r="A32" s="32"/>
      <c r="B32" s="32"/>
      <c r="C32" s="32"/>
      <c r="D32" s="32"/>
      <c r="E32" s="32"/>
      <c r="F32" s="32"/>
      <c r="G32" s="32"/>
      <c r="H32" s="32"/>
      <c r="I32" s="32"/>
      <c r="J32" s="14"/>
    </row>
    <row r="33" ht="15.75" customHeight="1">
      <c r="A33" s="32"/>
      <c r="B33" s="32"/>
      <c r="C33" s="32"/>
      <c r="D33" s="32"/>
      <c r="E33" s="32"/>
      <c r="F33" s="32"/>
      <c r="G33" s="32"/>
      <c r="H33" s="32"/>
      <c r="I33" s="32"/>
      <c r="J33" s="14"/>
    </row>
    <row r="34" ht="15.75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ht="15.75" customHeight="1">
      <c r="A35" s="14"/>
      <c r="B35" s="14"/>
      <c r="C35" s="14"/>
      <c r="D35" s="14"/>
      <c r="E35" s="14"/>
      <c r="F35" s="14"/>
      <c r="G35" s="14"/>
      <c r="H35" s="14"/>
      <c r="I35" s="14"/>
      <c r="J35" s="14"/>
    </row>
    <row r="36" ht="15.75" customHeight="1">
      <c r="A36" s="14"/>
      <c r="B36" s="14"/>
      <c r="C36" s="14"/>
      <c r="D36" s="14"/>
      <c r="E36" s="14"/>
      <c r="F36" s="14"/>
      <c r="G36" s="14"/>
      <c r="H36" s="14"/>
      <c r="I36" s="14"/>
      <c r="J36" s="14"/>
    </row>
    <row r="37" ht="15.75" customHeight="1">
      <c r="A37" s="14"/>
      <c r="B37" s="14"/>
      <c r="C37" s="14"/>
      <c r="D37" s="14"/>
      <c r="E37" s="14"/>
      <c r="F37" s="14"/>
      <c r="G37" s="14"/>
      <c r="H37" s="14"/>
      <c r="I37" s="14"/>
      <c r="J37" s="14"/>
    </row>
    <row r="38" ht="15.75" customHeight="1">
      <c r="A38" s="14"/>
      <c r="B38" s="14"/>
      <c r="C38" s="14"/>
      <c r="D38" s="14"/>
      <c r="E38" s="14"/>
      <c r="F38" s="14"/>
      <c r="G38" s="14"/>
      <c r="H38" s="14"/>
      <c r="I38" s="14"/>
      <c r="J38" s="14"/>
    </row>
    <row r="39" ht="15.75" customHeight="1">
      <c r="A39" s="14"/>
      <c r="B39" s="14"/>
      <c r="C39" s="14"/>
      <c r="D39" s="14"/>
      <c r="E39" s="14"/>
      <c r="F39" s="14"/>
      <c r="G39" s="14"/>
      <c r="H39" s="14"/>
      <c r="I39" s="14"/>
      <c r="J39" s="14"/>
    </row>
    <row r="40" ht="15.75" customHeight="1">
      <c r="A40" s="14"/>
      <c r="B40" s="14"/>
      <c r="C40" s="14"/>
      <c r="D40" s="14"/>
      <c r="E40" s="14"/>
      <c r="F40" s="14"/>
      <c r="G40" s="14"/>
      <c r="H40" s="14"/>
      <c r="I40" s="14"/>
      <c r="J40" s="14"/>
    </row>
    <row r="41" ht="15.75" customHeight="1">
      <c r="A41" s="14"/>
      <c r="B41" s="14"/>
      <c r="C41" s="14"/>
      <c r="D41" s="14"/>
      <c r="E41" s="14"/>
      <c r="F41" s="14"/>
      <c r="G41" s="14"/>
      <c r="H41" s="14"/>
      <c r="I41" s="14"/>
      <c r="J41" s="14"/>
    </row>
    <row r="42" ht="15.7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</row>
    <row r="43" ht="15.7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</row>
    <row r="44" ht="15.7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</row>
    <row r="45" ht="15.75" customHeight="1">
      <c r="A45" s="14"/>
      <c r="B45" s="14"/>
      <c r="C45" s="14"/>
      <c r="D45" s="14"/>
      <c r="E45" s="14"/>
      <c r="F45" s="14"/>
      <c r="G45" s="14"/>
      <c r="H45" s="14"/>
      <c r="I45" s="14"/>
      <c r="J45" s="14"/>
    </row>
    <row r="46" ht="15.75" customHeight="1">
      <c r="A46" s="14"/>
      <c r="B46" s="14"/>
      <c r="C46" s="14"/>
      <c r="D46" s="14"/>
      <c r="E46" s="14"/>
      <c r="F46" s="14"/>
      <c r="G46" s="14"/>
      <c r="H46" s="14"/>
      <c r="I46" s="14"/>
      <c r="J46" s="14"/>
    </row>
    <row r="47" ht="15.75" customHeight="1">
      <c r="A47" s="45"/>
      <c r="B47" s="45"/>
      <c r="C47" s="45"/>
      <c r="D47" s="45"/>
      <c r="E47" s="45"/>
      <c r="F47" s="45"/>
      <c r="G47" s="45"/>
      <c r="H47" s="45"/>
      <c r="I47" s="45"/>
      <c r="J47" s="45"/>
    </row>
    <row r="48" ht="15.75" customHeight="1">
      <c r="A48" s="45"/>
      <c r="B48" s="45"/>
      <c r="C48" s="45"/>
      <c r="D48" s="45"/>
      <c r="E48" s="45"/>
      <c r="F48" s="45"/>
      <c r="G48" s="45"/>
      <c r="H48" s="45"/>
      <c r="I48" s="45"/>
      <c r="J48" s="45"/>
    </row>
    <row r="49" ht="15.75" customHeight="1">
      <c r="A49" s="45"/>
      <c r="B49" s="45"/>
      <c r="C49" s="45"/>
      <c r="D49" s="45"/>
      <c r="E49" s="45"/>
      <c r="F49" s="45"/>
      <c r="G49" s="45"/>
      <c r="H49" s="45"/>
      <c r="I49" s="45"/>
      <c r="J49" s="45"/>
    </row>
    <row r="50" ht="15.75" customHeight="1">
      <c r="A50" s="45"/>
      <c r="B50" s="45"/>
      <c r="C50" s="45"/>
      <c r="D50" s="45"/>
      <c r="E50" s="45"/>
      <c r="F50" s="45"/>
      <c r="G50" s="45"/>
      <c r="H50" s="45"/>
      <c r="I50" s="45"/>
      <c r="J50" s="45"/>
    </row>
    <row r="51" ht="15.75" customHeight="1">
      <c r="A51" s="45"/>
      <c r="B51" s="45"/>
      <c r="C51" s="45"/>
      <c r="D51" s="45"/>
      <c r="E51" s="45"/>
      <c r="F51" s="45"/>
      <c r="G51" s="45"/>
      <c r="H51" s="45"/>
      <c r="I51" s="45"/>
      <c r="J51" s="45"/>
    </row>
    <row r="52" ht="15.75" customHeight="1">
      <c r="A52" s="45"/>
      <c r="B52" s="45"/>
      <c r="C52" s="45"/>
      <c r="D52" s="45"/>
      <c r="E52" s="45"/>
      <c r="F52" s="45"/>
      <c r="G52" s="45"/>
      <c r="H52" s="45"/>
      <c r="I52" s="45"/>
      <c r="J52" s="45"/>
    </row>
    <row r="53" ht="15.75" customHeight="1">
      <c r="A53" s="45"/>
      <c r="B53" s="45"/>
      <c r="C53" s="45"/>
      <c r="D53" s="45"/>
      <c r="E53" s="45"/>
      <c r="F53" s="45"/>
      <c r="G53" s="45"/>
      <c r="H53" s="45"/>
      <c r="I53" s="45"/>
      <c r="J53" s="45"/>
    </row>
    <row r="54" ht="15.75" customHeight="1">
      <c r="A54" s="45"/>
      <c r="B54" s="45"/>
      <c r="C54" s="45"/>
      <c r="D54" s="45"/>
      <c r="E54" s="45"/>
      <c r="F54" s="45"/>
      <c r="G54" s="45"/>
      <c r="H54" s="45"/>
      <c r="I54" s="45"/>
      <c r="J54" s="45"/>
    </row>
    <row r="55" ht="15.75" customHeight="1">
      <c r="A55" s="45"/>
      <c r="B55" s="45"/>
      <c r="C55" s="45"/>
      <c r="D55" s="45"/>
      <c r="E55" s="45"/>
      <c r="F55" s="45"/>
      <c r="G55" s="45"/>
      <c r="H55" s="45"/>
      <c r="I55" s="45"/>
      <c r="J55" s="45"/>
    </row>
    <row r="56" ht="15.75" customHeight="1">
      <c r="A56" s="45"/>
      <c r="B56" s="45"/>
      <c r="C56" s="45"/>
      <c r="D56" s="45"/>
      <c r="E56" s="45"/>
      <c r="F56" s="45"/>
      <c r="G56" s="45"/>
      <c r="H56" s="45"/>
      <c r="I56" s="45"/>
      <c r="J56" s="45"/>
    </row>
    <row r="57" ht="15.75" customHeight="1">
      <c r="A57" s="45"/>
      <c r="B57" s="45"/>
      <c r="C57" s="45"/>
      <c r="D57" s="45"/>
      <c r="E57" s="45"/>
      <c r="F57" s="45"/>
      <c r="G57" s="45"/>
      <c r="H57" s="45"/>
      <c r="I57" s="45"/>
      <c r="J57" s="45"/>
    </row>
    <row r="58" ht="15.75" customHeight="1">
      <c r="A58" s="45"/>
      <c r="B58" s="45"/>
      <c r="C58" s="45"/>
      <c r="D58" s="45"/>
      <c r="E58" s="45"/>
      <c r="F58" s="45"/>
      <c r="G58" s="45"/>
      <c r="H58" s="45"/>
      <c r="I58" s="45"/>
      <c r="J58" s="45"/>
    </row>
    <row r="59" ht="15.75" customHeight="1">
      <c r="A59" s="45"/>
      <c r="B59" s="45"/>
      <c r="C59" s="45"/>
      <c r="D59" s="45"/>
      <c r="E59" s="45"/>
      <c r="F59" s="45"/>
      <c r="G59" s="45"/>
      <c r="H59" s="45"/>
      <c r="I59" s="45"/>
      <c r="J59" s="45"/>
    </row>
    <row r="60" ht="15.75" customHeight="1">
      <c r="A60" s="45"/>
      <c r="B60" s="45"/>
      <c r="C60" s="45"/>
      <c r="D60" s="45"/>
      <c r="E60" s="45"/>
      <c r="F60" s="45"/>
      <c r="G60" s="45"/>
      <c r="H60" s="45"/>
      <c r="I60" s="45"/>
      <c r="J60" s="45"/>
    </row>
    <row r="61" ht="15.75" customHeight="1">
      <c r="A61" s="45"/>
      <c r="B61" s="45"/>
      <c r="C61" s="45"/>
      <c r="D61" s="45"/>
      <c r="E61" s="45"/>
      <c r="F61" s="45"/>
      <c r="G61" s="45"/>
      <c r="H61" s="45"/>
      <c r="I61" s="45"/>
      <c r="J61" s="45"/>
    </row>
    <row r="62" ht="15.75" customHeight="1">
      <c r="A62" s="45"/>
      <c r="B62" s="45"/>
      <c r="C62" s="45"/>
      <c r="D62" s="45"/>
      <c r="E62" s="45"/>
      <c r="F62" s="45"/>
      <c r="G62" s="45"/>
      <c r="H62" s="45"/>
      <c r="I62" s="45"/>
      <c r="J62" s="45"/>
    </row>
    <row r="63" ht="15.75" customHeight="1">
      <c r="A63" s="45"/>
      <c r="B63" s="45"/>
      <c r="C63" s="45"/>
      <c r="D63" s="45"/>
      <c r="E63" s="45"/>
      <c r="F63" s="45"/>
      <c r="G63" s="45"/>
      <c r="H63" s="45"/>
      <c r="I63" s="45"/>
      <c r="J63" s="45"/>
    </row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0" width="14.38"/>
    <col customWidth="1" min="11" max="11" width="40.13"/>
    <col customWidth="1" min="12" max="26" width="14.38"/>
  </cols>
  <sheetData>
    <row r="1">
      <c r="A1" s="46">
        <v>44291.0</v>
      </c>
      <c r="B1" s="46">
        <v>44656.0</v>
      </c>
      <c r="C1" s="32" t="s">
        <v>61</v>
      </c>
      <c r="D1" s="32" t="s">
        <v>62</v>
      </c>
      <c r="E1" s="32" t="s">
        <v>63</v>
      </c>
      <c r="F1" s="47" t="s">
        <v>64</v>
      </c>
      <c r="G1" s="46">
        <v>44383.0</v>
      </c>
      <c r="H1" s="46">
        <v>44384.0</v>
      </c>
      <c r="I1" s="32" t="s">
        <v>65</v>
      </c>
      <c r="J1" s="48">
        <v>7.07307872E8</v>
      </c>
      <c r="K1" s="32" t="s">
        <v>66</v>
      </c>
      <c r="L1" s="38">
        <v>-1883.4</v>
      </c>
      <c r="M1" s="38">
        <v>184601.6</v>
      </c>
      <c r="N1" s="32"/>
      <c r="O1" s="14" t="b">
        <v>1</v>
      </c>
      <c r="P1" s="38">
        <v>204010.0</v>
      </c>
      <c r="Q1" s="32"/>
      <c r="R1" s="32"/>
      <c r="S1" s="32"/>
      <c r="T1" s="49"/>
      <c r="U1" s="49"/>
      <c r="V1" s="49"/>
      <c r="W1" s="49"/>
      <c r="X1" s="49"/>
      <c r="Y1" s="49"/>
      <c r="Z1" s="49"/>
    </row>
    <row r="2">
      <c r="A2" s="46">
        <v>44291.0</v>
      </c>
      <c r="B2" s="46">
        <v>44656.0</v>
      </c>
      <c r="C2" s="32" t="s">
        <v>61</v>
      </c>
      <c r="D2" s="32" t="s">
        <v>62</v>
      </c>
      <c r="E2" s="32" t="s">
        <v>63</v>
      </c>
      <c r="F2" s="47" t="s">
        <v>64</v>
      </c>
      <c r="G2" s="46">
        <v>44600.0</v>
      </c>
      <c r="H2" s="46">
        <v>44600.0</v>
      </c>
      <c r="I2" s="32" t="s">
        <v>65</v>
      </c>
      <c r="J2" s="32" t="s">
        <v>67</v>
      </c>
      <c r="K2" s="32" t="s">
        <v>68</v>
      </c>
      <c r="L2" s="38">
        <v>-1881.0</v>
      </c>
      <c r="M2" s="38">
        <v>198569.0</v>
      </c>
      <c r="N2" s="32"/>
      <c r="O2" s="14" t="b">
        <v>1</v>
      </c>
      <c r="P2" s="38">
        <v>204010.0</v>
      </c>
      <c r="Q2" s="32"/>
      <c r="R2" s="32"/>
      <c r="S2" s="32"/>
      <c r="T2" s="49"/>
      <c r="U2" s="49"/>
      <c r="V2" s="49"/>
      <c r="W2" s="49"/>
      <c r="X2" s="49"/>
      <c r="Y2" s="49"/>
      <c r="Z2" s="49"/>
    </row>
    <row r="3">
      <c r="A3" s="46">
        <v>44291.0</v>
      </c>
      <c r="B3" s="46">
        <v>44656.0</v>
      </c>
      <c r="C3" s="32" t="s">
        <v>61</v>
      </c>
      <c r="D3" s="32" t="s">
        <v>62</v>
      </c>
      <c r="E3" s="32" t="s">
        <v>63</v>
      </c>
      <c r="F3" s="47" t="s">
        <v>64</v>
      </c>
      <c r="G3" s="46">
        <v>44417.0</v>
      </c>
      <c r="H3" s="46">
        <v>44414.0</v>
      </c>
      <c r="I3" s="32" t="s">
        <v>65</v>
      </c>
      <c r="J3" s="50" t="s">
        <v>69</v>
      </c>
      <c r="K3" s="32" t="s">
        <v>70</v>
      </c>
      <c r="L3" s="38">
        <v>-1880.8</v>
      </c>
      <c r="M3" s="38">
        <v>186485.0</v>
      </c>
      <c r="N3" s="32"/>
      <c r="O3" s="14" t="b">
        <v>1</v>
      </c>
      <c r="P3" s="38">
        <v>204010.0</v>
      </c>
      <c r="Q3" s="32"/>
      <c r="R3" s="32"/>
      <c r="S3" s="32"/>
      <c r="T3" s="49"/>
      <c r="U3" s="49"/>
      <c r="V3" s="49"/>
      <c r="W3" s="49"/>
      <c r="X3" s="49"/>
      <c r="Y3" s="49"/>
      <c r="Z3" s="49"/>
    </row>
    <row r="4">
      <c r="A4" s="46">
        <v>44291.0</v>
      </c>
      <c r="B4" s="46">
        <v>44656.0</v>
      </c>
      <c r="C4" s="32" t="s">
        <v>61</v>
      </c>
      <c r="D4" s="32" t="s">
        <v>62</v>
      </c>
      <c r="E4" s="32" t="s">
        <v>63</v>
      </c>
      <c r="F4" s="47" t="s">
        <v>64</v>
      </c>
      <c r="G4" s="46">
        <v>44448.0</v>
      </c>
      <c r="H4" s="46">
        <v>44448.0</v>
      </c>
      <c r="I4" s="32" t="s">
        <v>65</v>
      </c>
      <c r="J4" s="32" t="s">
        <v>71</v>
      </c>
      <c r="K4" s="32" t="s">
        <v>72</v>
      </c>
      <c r="L4" s="38">
        <v>-1880.8</v>
      </c>
      <c r="M4" s="38">
        <v>188569.2</v>
      </c>
      <c r="N4" s="32"/>
      <c r="O4" s="14" t="b">
        <v>1</v>
      </c>
      <c r="P4" s="38">
        <v>204010.0</v>
      </c>
      <c r="Q4" s="32"/>
      <c r="R4" s="32"/>
      <c r="S4" s="32"/>
      <c r="T4" s="49"/>
      <c r="U4" s="49"/>
      <c r="V4" s="49"/>
      <c r="W4" s="49"/>
      <c r="X4" s="49"/>
      <c r="Y4" s="49"/>
      <c r="Z4" s="49"/>
    </row>
    <row r="5">
      <c r="A5" s="46">
        <v>44291.0</v>
      </c>
      <c r="B5" s="46">
        <v>44656.0</v>
      </c>
      <c r="C5" s="32" t="s">
        <v>61</v>
      </c>
      <c r="D5" s="32" t="s">
        <v>62</v>
      </c>
      <c r="E5" s="32" t="s">
        <v>63</v>
      </c>
      <c r="F5" s="47" t="s">
        <v>64</v>
      </c>
      <c r="G5" s="46">
        <v>44475.0</v>
      </c>
      <c r="H5" s="46">
        <v>44475.0</v>
      </c>
      <c r="I5" s="32" t="s">
        <v>65</v>
      </c>
      <c r="J5" s="32" t="s">
        <v>73</v>
      </c>
      <c r="K5" s="32" t="s">
        <v>68</v>
      </c>
      <c r="L5" s="38">
        <v>-1880.8</v>
      </c>
      <c r="M5" s="38">
        <v>190569.2</v>
      </c>
      <c r="N5" s="32"/>
      <c r="O5" s="14" t="b">
        <v>1</v>
      </c>
      <c r="P5" s="38">
        <v>204010.0</v>
      </c>
      <c r="Q5" s="32"/>
      <c r="R5" s="32"/>
      <c r="S5" s="32"/>
      <c r="T5" s="49"/>
      <c r="U5" s="49"/>
      <c r="V5" s="49"/>
      <c r="W5" s="49"/>
      <c r="X5" s="49"/>
      <c r="Y5" s="49"/>
      <c r="Z5" s="49"/>
    </row>
    <row r="6">
      <c r="A6" s="46">
        <v>44291.0</v>
      </c>
      <c r="B6" s="46">
        <v>44656.0</v>
      </c>
      <c r="C6" s="32" t="s">
        <v>61</v>
      </c>
      <c r="D6" s="32" t="s">
        <v>62</v>
      </c>
      <c r="E6" s="32" t="s">
        <v>63</v>
      </c>
      <c r="F6" s="47" t="s">
        <v>64</v>
      </c>
      <c r="G6" s="46">
        <v>44508.0</v>
      </c>
      <c r="H6" s="46">
        <v>44508.0</v>
      </c>
      <c r="I6" s="32" t="s">
        <v>65</v>
      </c>
      <c r="J6" s="32" t="s">
        <v>74</v>
      </c>
      <c r="K6" s="32" t="s">
        <v>68</v>
      </c>
      <c r="L6" s="38">
        <v>-1880.8</v>
      </c>
      <c r="M6" s="38">
        <v>192569.2</v>
      </c>
      <c r="N6" s="32"/>
      <c r="O6" s="14" t="b">
        <v>1</v>
      </c>
      <c r="P6" s="38">
        <v>204010.0</v>
      </c>
      <c r="Q6" s="32"/>
      <c r="R6" s="32"/>
      <c r="S6" s="32"/>
      <c r="T6" s="49"/>
      <c r="U6" s="49"/>
      <c r="V6" s="49"/>
      <c r="W6" s="49"/>
      <c r="X6" s="49"/>
      <c r="Y6" s="49"/>
      <c r="Z6" s="49"/>
    </row>
    <row r="7">
      <c r="A7" s="46">
        <v>44291.0</v>
      </c>
      <c r="B7" s="46">
        <v>44656.0</v>
      </c>
      <c r="C7" s="32" t="s">
        <v>61</v>
      </c>
      <c r="D7" s="32" t="s">
        <v>62</v>
      </c>
      <c r="E7" s="32" t="s">
        <v>63</v>
      </c>
      <c r="F7" s="47" t="s">
        <v>64</v>
      </c>
      <c r="G7" s="46">
        <v>44537.0</v>
      </c>
      <c r="H7" s="46">
        <v>44537.0</v>
      </c>
      <c r="I7" s="32" t="s">
        <v>65</v>
      </c>
      <c r="J7" s="32" t="s">
        <v>75</v>
      </c>
      <c r="K7" s="32" t="s">
        <v>68</v>
      </c>
      <c r="L7" s="38">
        <v>-1880.8</v>
      </c>
      <c r="M7" s="38">
        <v>194450.0</v>
      </c>
      <c r="N7" s="32"/>
      <c r="O7" s="14" t="b">
        <v>1</v>
      </c>
      <c r="P7" s="38">
        <v>204010.0</v>
      </c>
      <c r="Q7" s="32"/>
      <c r="R7" s="32"/>
      <c r="S7" s="32"/>
      <c r="T7" s="49"/>
      <c r="U7" s="49"/>
      <c r="V7" s="49"/>
      <c r="W7" s="49"/>
      <c r="X7" s="49"/>
      <c r="Y7" s="49"/>
      <c r="Z7" s="49"/>
    </row>
    <row r="8">
      <c r="A8" s="46">
        <v>44291.0</v>
      </c>
      <c r="B8" s="46">
        <v>44656.0</v>
      </c>
      <c r="C8" s="32" t="s">
        <v>61</v>
      </c>
      <c r="D8" s="32" t="s">
        <v>62</v>
      </c>
      <c r="E8" s="32" t="s">
        <v>63</v>
      </c>
      <c r="F8" s="47" t="s">
        <v>64</v>
      </c>
      <c r="G8" s="46">
        <v>44568.0</v>
      </c>
      <c r="H8" s="46">
        <v>44568.0</v>
      </c>
      <c r="I8" s="32" t="s">
        <v>65</v>
      </c>
      <c r="J8" s="32" t="s">
        <v>76</v>
      </c>
      <c r="K8" s="32" t="s">
        <v>68</v>
      </c>
      <c r="L8" s="38">
        <v>-1880.8</v>
      </c>
      <c r="M8" s="38">
        <v>196569.2</v>
      </c>
      <c r="N8" s="32"/>
      <c r="O8" s="14" t="b">
        <v>1</v>
      </c>
      <c r="P8" s="38">
        <v>204010.0</v>
      </c>
      <c r="Q8" s="32"/>
      <c r="R8" s="32"/>
      <c r="S8" s="32"/>
      <c r="T8" s="49"/>
      <c r="U8" s="49"/>
      <c r="V8" s="49"/>
      <c r="W8" s="49"/>
      <c r="X8" s="49"/>
      <c r="Y8" s="49"/>
      <c r="Z8" s="49"/>
    </row>
    <row r="9">
      <c r="A9" s="46">
        <v>44291.0</v>
      </c>
      <c r="B9" s="46">
        <v>44656.0</v>
      </c>
      <c r="C9" s="32" t="s">
        <v>61</v>
      </c>
      <c r="D9" s="32" t="s">
        <v>62</v>
      </c>
      <c r="E9" s="32" t="s">
        <v>63</v>
      </c>
      <c r="F9" s="47" t="s">
        <v>64</v>
      </c>
      <c r="G9" s="46">
        <v>44628.0</v>
      </c>
      <c r="H9" s="46">
        <v>44628.0</v>
      </c>
      <c r="I9" s="32" t="s">
        <v>65</v>
      </c>
      <c r="J9" s="32" t="s">
        <v>77</v>
      </c>
      <c r="K9" s="32" t="s">
        <v>68</v>
      </c>
      <c r="L9" s="38">
        <v>-1880.8</v>
      </c>
      <c r="M9" s="38">
        <v>200569.2</v>
      </c>
      <c r="N9" s="32"/>
      <c r="O9" s="14" t="b">
        <v>1</v>
      </c>
      <c r="P9" s="38">
        <v>204010.0</v>
      </c>
      <c r="Q9" s="32"/>
      <c r="R9" s="32"/>
      <c r="S9" s="32"/>
      <c r="T9" s="49"/>
      <c r="U9" s="49"/>
      <c r="V9" s="49"/>
      <c r="W9" s="49"/>
      <c r="X9" s="49"/>
      <c r="Y9" s="49"/>
      <c r="Z9" s="49"/>
    </row>
    <row r="10">
      <c r="A10" s="46">
        <v>44291.0</v>
      </c>
      <c r="B10" s="46">
        <v>44656.0</v>
      </c>
      <c r="C10" s="32" t="s">
        <v>61</v>
      </c>
      <c r="D10" s="32" t="s">
        <v>62</v>
      </c>
      <c r="E10" s="32" t="s">
        <v>63</v>
      </c>
      <c r="F10" s="47" t="s">
        <v>64</v>
      </c>
      <c r="G10" s="46">
        <v>44293.0</v>
      </c>
      <c r="H10" s="46">
        <v>44294.0</v>
      </c>
      <c r="I10" s="32" t="s">
        <v>65</v>
      </c>
      <c r="J10" s="51">
        <v>4.08151224E8</v>
      </c>
      <c r="K10" s="32" t="s">
        <v>66</v>
      </c>
      <c r="L10" s="38">
        <v>-1880.0</v>
      </c>
      <c r="M10" s="38">
        <v>178605.0</v>
      </c>
      <c r="N10" s="32"/>
      <c r="O10" s="14" t="b">
        <v>1</v>
      </c>
      <c r="P10" s="38">
        <v>204010.0</v>
      </c>
      <c r="Q10" s="32"/>
      <c r="R10" s="32"/>
      <c r="S10" s="32"/>
      <c r="T10" s="49"/>
      <c r="U10" s="49"/>
      <c r="V10" s="49"/>
      <c r="W10" s="49"/>
      <c r="X10" s="49"/>
      <c r="Y10" s="49"/>
      <c r="Z10" s="49"/>
    </row>
    <row r="11">
      <c r="A11" s="46">
        <v>44291.0</v>
      </c>
      <c r="B11" s="46">
        <v>44656.0</v>
      </c>
      <c r="C11" s="32" t="s">
        <v>61</v>
      </c>
      <c r="D11" s="32" t="s">
        <v>62</v>
      </c>
      <c r="E11" s="32" t="s">
        <v>63</v>
      </c>
      <c r="F11" s="47" t="s">
        <v>64</v>
      </c>
      <c r="G11" s="46">
        <v>44322.0</v>
      </c>
      <c r="H11" s="46">
        <v>44323.0</v>
      </c>
      <c r="I11" s="32" t="s">
        <v>65</v>
      </c>
      <c r="J11" s="48">
        <v>5.07201404E8</v>
      </c>
      <c r="K11" s="32" t="s">
        <v>66</v>
      </c>
      <c r="L11" s="38">
        <v>-1880.0</v>
      </c>
      <c r="M11" s="38">
        <v>180485.0</v>
      </c>
      <c r="N11" s="32"/>
      <c r="O11" s="14" t="b">
        <v>1</v>
      </c>
      <c r="P11" s="38">
        <v>204010.0</v>
      </c>
      <c r="Q11" s="32"/>
      <c r="R11" s="32"/>
      <c r="S11" s="32"/>
      <c r="T11" s="49"/>
      <c r="U11" s="49"/>
      <c r="V11" s="49"/>
      <c r="W11" s="49"/>
      <c r="X11" s="49"/>
      <c r="Y11" s="49"/>
      <c r="Z11" s="49"/>
    </row>
    <row r="12">
      <c r="A12" s="46">
        <v>44291.0</v>
      </c>
      <c r="B12" s="46">
        <v>44656.0</v>
      </c>
      <c r="C12" s="32" t="s">
        <v>61</v>
      </c>
      <c r="D12" s="32" t="s">
        <v>62</v>
      </c>
      <c r="E12" s="32" t="s">
        <v>63</v>
      </c>
      <c r="F12" s="47" t="s">
        <v>64</v>
      </c>
      <c r="G12" s="46">
        <v>44354.0</v>
      </c>
      <c r="H12" s="46">
        <v>44355.0</v>
      </c>
      <c r="I12" s="32" t="s">
        <v>65</v>
      </c>
      <c r="J12" s="48">
        <v>6.0825344E8</v>
      </c>
      <c r="K12" s="32" t="s">
        <v>66</v>
      </c>
      <c r="L12" s="38">
        <v>-1880.0</v>
      </c>
      <c r="M12" s="38">
        <v>182485.0</v>
      </c>
      <c r="N12" s="32"/>
      <c r="O12" s="14" t="b">
        <v>1</v>
      </c>
      <c r="P12" s="38">
        <v>204010.0</v>
      </c>
      <c r="Q12" s="32"/>
      <c r="R12" s="32"/>
      <c r="S12" s="32"/>
      <c r="T12" s="49"/>
      <c r="U12" s="49"/>
      <c r="V12" s="49"/>
      <c r="W12" s="49"/>
      <c r="X12" s="49"/>
      <c r="Y12" s="49"/>
      <c r="Z12" s="49"/>
    </row>
    <row r="13">
      <c r="A13" s="46">
        <v>44291.0</v>
      </c>
      <c r="B13" s="46">
        <v>44656.0</v>
      </c>
      <c r="C13" s="32" t="s">
        <v>61</v>
      </c>
      <c r="D13" s="32" t="s">
        <v>62</v>
      </c>
      <c r="E13" s="32" t="s">
        <v>63</v>
      </c>
      <c r="F13" s="47" t="s">
        <v>64</v>
      </c>
      <c r="G13" s="46">
        <v>44652.0</v>
      </c>
      <c r="H13" s="52">
        <v>44651.0</v>
      </c>
      <c r="I13" s="32" t="s">
        <v>65</v>
      </c>
      <c r="J13" s="32" t="s">
        <v>78</v>
      </c>
      <c r="K13" s="32" t="s">
        <v>79</v>
      </c>
      <c r="L13" s="48">
        <v>-440.0</v>
      </c>
      <c r="M13" s="38">
        <v>204010.0</v>
      </c>
      <c r="N13" s="32"/>
      <c r="O13" s="14" t="b">
        <v>1</v>
      </c>
      <c r="P13" s="38">
        <v>204010.0</v>
      </c>
      <c r="Q13" s="32"/>
      <c r="R13" s="32"/>
      <c r="S13" s="32"/>
      <c r="T13" s="49"/>
      <c r="U13" s="49"/>
      <c r="V13" s="49"/>
      <c r="W13" s="49"/>
      <c r="X13" s="49"/>
      <c r="Y13" s="49"/>
      <c r="Z13" s="49"/>
    </row>
    <row r="14">
      <c r="A14" s="46">
        <v>44291.0</v>
      </c>
      <c r="B14" s="46">
        <v>44656.0</v>
      </c>
      <c r="C14" s="32" t="s">
        <v>61</v>
      </c>
      <c r="D14" s="32" t="s">
        <v>62</v>
      </c>
      <c r="E14" s="32" t="s">
        <v>63</v>
      </c>
      <c r="F14" s="47" t="s">
        <v>64</v>
      </c>
      <c r="G14" s="46">
        <v>44293.0</v>
      </c>
      <c r="H14" s="46">
        <v>44294.0</v>
      </c>
      <c r="I14" s="32" t="s">
        <v>65</v>
      </c>
      <c r="J14" s="51">
        <v>4.08150909E8</v>
      </c>
      <c r="K14" s="32" t="s">
        <v>80</v>
      </c>
      <c r="L14" s="38">
        <v>-120.0</v>
      </c>
      <c r="M14" s="38">
        <v>178485.0</v>
      </c>
      <c r="N14" s="32"/>
      <c r="O14" s="14" t="b">
        <v>1</v>
      </c>
      <c r="P14" s="38">
        <v>204010.0</v>
      </c>
      <c r="Q14" s="32"/>
      <c r="R14" s="32"/>
      <c r="S14" s="32"/>
      <c r="T14" s="49"/>
      <c r="U14" s="49"/>
      <c r="V14" s="49"/>
      <c r="W14" s="49"/>
      <c r="X14" s="49"/>
      <c r="Y14" s="49"/>
      <c r="Z14" s="49"/>
    </row>
    <row r="15">
      <c r="A15" s="46">
        <v>44291.0</v>
      </c>
      <c r="B15" s="46">
        <v>44656.0</v>
      </c>
      <c r="C15" s="32" t="s">
        <v>61</v>
      </c>
      <c r="D15" s="32" t="s">
        <v>62</v>
      </c>
      <c r="E15" s="32" t="s">
        <v>63</v>
      </c>
      <c r="F15" s="47" t="s">
        <v>64</v>
      </c>
      <c r="G15" s="46">
        <v>44322.0</v>
      </c>
      <c r="H15" s="46">
        <v>44323.0</v>
      </c>
      <c r="I15" s="32" t="s">
        <v>65</v>
      </c>
      <c r="J15" s="51">
        <v>5.07201197E8</v>
      </c>
      <c r="K15" s="32" t="s">
        <v>80</v>
      </c>
      <c r="L15" s="38">
        <v>-120.0</v>
      </c>
      <c r="M15" s="38">
        <v>182365.0</v>
      </c>
      <c r="N15" s="32"/>
      <c r="O15" s="14" t="b">
        <v>1</v>
      </c>
      <c r="P15" s="38">
        <v>204010.0</v>
      </c>
      <c r="Q15" s="32"/>
      <c r="R15" s="32"/>
      <c r="S15" s="32"/>
      <c r="T15" s="49"/>
      <c r="U15" s="49"/>
      <c r="V15" s="49"/>
      <c r="W15" s="49"/>
      <c r="X15" s="49"/>
      <c r="Y15" s="49"/>
      <c r="Z15" s="49"/>
    </row>
    <row r="16">
      <c r="A16" s="46">
        <v>44291.0</v>
      </c>
      <c r="B16" s="46">
        <v>44656.0</v>
      </c>
      <c r="C16" s="32" t="s">
        <v>61</v>
      </c>
      <c r="D16" s="32" t="s">
        <v>62</v>
      </c>
      <c r="E16" s="32" t="s">
        <v>63</v>
      </c>
      <c r="F16" s="47" t="s">
        <v>64</v>
      </c>
      <c r="G16" s="46">
        <v>44354.0</v>
      </c>
      <c r="H16" s="46">
        <v>44355.0</v>
      </c>
      <c r="I16" s="32" t="s">
        <v>65</v>
      </c>
      <c r="J16" s="48">
        <v>6.08253214E8</v>
      </c>
      <c r="K16" s="32" t="s">
        <v>80</v>
      </c>
      <c r="L16" s="38">
        <v>-120.0</v>
      </c>
      <c r="M16" s="38">
        <v>184365.0</v>
      </c>
      <c r="N16" s="32"/>
      <c r="O16" s="14" t="b">
        <v>1</v>
      </c>
      <c r="P16" s="38">
        <v>204010.0</v>
      </c>
      <c r="Q16" s="32"/>
      <c r="R16" s="32"/>
      <c r="S16" s="32"/>
      <c r="T16" s="49"/>
      <c r="U16" s="49"/>
      <c r="V16" s="49"/>
      <c r="W16" s="49"/>
      <c r="X16" s="49"/>
      <c r="Y16" s="49"/>
      <c r="Z16" s="49"/>
    </row>
    <row r="17">
      <c r="A17" s="46">
        <v>44291.0</v>
      </c>
      <c r="B17" s="46">
        <v>44656.0</v>
      </c>
      <c r="C17" s="32" t="s">
        <v>61</v>
      </c>
      <c r="D17" s="32" t="s">
        <v>62</v>
      </c>
      <c r="E17" s="32" t="s">
        <v>63</v>
      </c>
      <c r="F17" s="47" t="s">
        <v>64</v>
      </c>
      <c r="G17" s="46">
        <v>44417.0</v>
      </c>
      <c r="H17" s="46">
        <v>44414.0</v>
      </c>
      <c r="I17" s="32" t="s">
        <v>65</v>
      </c>
      <c r="J17" s="32" t="s">
        <v>81</v>
      </c>
      <c r="K17" s="32" t="s">
        <v>82</v>
      </c>
      <c r="L17" s="38">
        <v>-119.2</v>
      </c>
      <c r="M17" s="38">
        <v>188365.8</v>
      </c>
      <c r="N17" s="32"/>
      <c r="O17" s="14" t="b">
        <v>1</v>
      </c>
      <c r="P17" s="38">
        <v>204010.0</v>
      </c>
      <c r="Q17" s="32"/>
      <c r="R17" s="32"/>
      <c r="S17" s="32"/>
      <c r="T17" s="49"/>
      <c r="U17" s="49"/>
      <c r="V17" s="49"/>
      <c r="W17" s="49"/>
      <c r="X17" s="49"/>
      <c r="Y17" s="49"/>
      <c r="Z17" s="49"/>
    </row>
    <row r="18">
      <c r="A18" s="46">
        <v>44291.0</v>
      </c>
      <c r="B18" s="46">
        <v>44656.0</v>
      </c>
      <c r="C18" s="32" t="s">
        <v>61</v>
      </c>
      <c r="D18" s="32" t="s">
        <v>62</v>
      </c>
      <c r="E18" s="32" t="s">
        <v>63</v>
      </c>
      <c r="F18" s="47" t="s">
        <v>64</v>
      </c>
      <c r="G18" s="46">
        <v>44449.0</v>
      </c>
      <c r="H18" s="46">
        <v>44449.0</v>
      </c>
      <c r="I18" s="32" t="s">
        <v>65</v>
      </c>
      <c r="J18" s="32" t="s">
        <v>83</v>
      </c>
      <c r="K18" s="32" t="s">
        <v>84</v>
      </c>
      <c r="L18" s="48">
        <v>-119.2</v>
      </c>
      <c r="M18" s="38">
        <v>188450.0</v>
      </c>
      <c r="N18" s="32"/>
      <c r="O18" s="14" t="b">
        <v>1</v>
      </c>
      <c r="P18" s="38">
        <v>204010.0</v>
      </c>
      <c r="Q18" s="32"/>
      <c r="R18" s="32"/>
      <c r="S18" s="32"/>
      <c r="T18" s="49"/>
      <c r="U18" s="49"/>
      <c r="V18" s="49"/>
      <c r="W18" s="49"/>
      <c r="X18" s="49"/>
      <c r="Y18" s="49"/>
      <c r="Z18" s="49"/>
    </row>
    <row r="19">
      <c r="A19" s="46">
        <v>44291.0</v>
      </c>
      <c r="B19" s="46">
        <v>44656.0</v>
      </c>
      <c r="C19" s="32" t="s">
        <v>61</v>
      </c>
      <c r="D19" s="32" t="s">
        <v>62</v>
      </c>
      <c r="E19" s="32" t="s">
        <v>63</v>
      </c>
      <c r="F19" s="47" t="s">
        <v>64</v>
      </c>
      <c r="G19" s="46">
        <v>44475.0</v>
      </c>
      <c r="H19" s="46">
        <v>44475.0</v>
      </c>
      <c r="I19" s="32" t="s">
        <v>65</v>
      </c>
      <c r="J19" s="32" t="s">
        <v>85</v>
      </c>
      <c r="K19" s="32" t="s">
        <v>86</v>
      </c>
      <c r="L19" s="48">
        <v>-119.2</v>
      </c>
      <c r="M19" s="38">
        <v>190450.0</v>
      </c>
      <c r="N19" s="32"/>
      <c r="O19" s="14" t="b">
        <v>1</v>
      </c>
      <c r="P19" s="38">
        <v>204010.0</v>
      </c>
      <c r="Q19" s="32"/>
      <c r="R19" s="32"/>
      <c r="S19" s="32"/>
      <c r="T19" s="49"/>
      <c r="U19" s="49"/>
      <c r="V19" s="49"/>
      <c r="W19" s="49"/>
      <c r="X19" s="49"/>
      <c r="Y19" s="49"/>
      <c r="Z19" s="49"/>
    </row>
    <row r="20">
      <c r="A20" s="46">
        <v>44291.0</v>
      </c>
      <c r="B20" s="46">
        <v>44656.0</v>
      </c>
      <c r="C20" s="32" t="s">
        <v>61</v>
      </c>
      <c r="D20" s="32" t="s">
        <v>62</v>
      </c>
      <c r="E20" s="32" t="s">
        <v>63</v>
      </c>
      <c r="F20" s="47" t="s">
        <v>64</v>
      </c>
      <c r="G20" s="46">
        <v>44508.0</v>
      </c>
      <c r="H20" s="46">
        <v>44508.0</v>
      </c>
      <c r="I20" s="32" t="s">
        <v>65</v>
      </c>
      <c r="J20" s="32" t="s">
        <v>87</v>
      </c>
      <c r="K20" s="32" t="s">
        <v>86</v>
      </c>
      <c r="L20" s="48">
        <v>-119.2</v>
      </c>
      <c r="M20" s="38">
        <v>192450.0</v>
      </c>
      <c r="N20" s="32"/>
      <c r="O20" s="14" t="b">
        <v>1</v>
      </c>
      <c r="P20" s="38">
        <v>204010.0</v>
      </c>
      <c r="Q20" s="32"/>
      <c r="R20" s="32"/>
      <c r="S20" s="32"/>
      <c r="T20" s="49"/>
      <c r="U20" s="49"/>
      <c r="V20" s="49"/>
      <c r="W20" s="49"/>
      <c r="X20" s="49"/>
      <c r="Y20" s="49"/>
      <c r="Z20" s="49"/>
    </row>
    <row r="21">
      <c r="A21" s="46">
        <v>44291.0</v>
      </c>
      <c r="B21" s="46">
        <v>44656.0</v>
      </c>
      <c r="C21" s="32" t="s">
        <v>61</v>
      </c>
      <c r="D21" s="32" t="s">
        <v>62</v>
      </c>
      <c r="E21" s="32" t="s">
        <v>63</v>
      </c>
      <c r="F21" s="47" t="s">
        <v>64</v>
      </c>
      <c r="G21" s="46">
        <v>44537.0</v>
      </c>
      <c r="H21" s="46">
        <v>44537.0</v>
      </c>
      <c r="I21" s="32" t="s">
        <v>65</v>
      </c>
      <c r="J21" s="32" t="s">
        <v>88</v>
      </c>
      <c r="K21" s="32" t="s">
        <v>86</v>
      </c>
      <c r="L21" s="38">
        <v>-119.2</v>
      </c>
      <c r="M21" s="38">
        <v>196330.8</v>
      </c>
      <c r="N21" s="32"/>
      <c r="O21" s="14" t="b">
        <v>1</v>
      </c>
      <c r="P21" s="38">
        <v>204010.0</v>
      </c>
      <c r="Q21" s="32"/>
      <c r="R21" s="32"/>
      <c r="S21" s="32"/>
      <c r="T21" s="49"/>
      <c r="U21" s="49"/>
      <c r="V21" s="49"/>
      <c r="W21" s="49"/>
      <c r="X21" s="49"/>
      <c r="Y21" s="49"/>
      <c r="Z21" s="49"/>
    </row>
    <row r="22">
      <c r="A22" s="46">
        <v>44291.0</v>
      </c>
      <c r="B22" s="46">
        <v>44656.0</v>
      </c>
      <c r="C22" s="32" t="s">
        <v>61</v>
      </c>
      <c r="D22" s="32" t="s">
        <v>62</v>
      </c>
      <c r="E22" s="32" t="s">
        <v>63</v>
      </c>
      <c r="F22" s="47" t="s">
        <v>64</v>
      </c>
      <c r="G22" s="46">
        <v>44568.0</v>
      </c>
      <c r="H22" s="46">
        <v>44568.0</v>
      </c>
      <c r="I22" s="32" t="s">
        <v>65</v>
      </c>
      <c r="J22" s="32" t="s">
        <v>89</v>
      </c>
      <c r="K22" s="32" t="s">
        <v>86</v>
      </c>
      <c r="L22" s="38">
        <v>-119.2</v>
      </c>
      <c r="M22" s="38">
        <v>196450.0</v>
      </c>
      <c r="N22" s="32"/>
      <c r="O22" s="14" t="b">
        <v>1</v>
      </c>
      <c r="P22" s="38">
        <v>204010.0</v>
      </c>
      <c r="Q22" s="32"/>
      <c r="R22" s="32"/>
      <c r="S22" s="32"/>
      <c r="T22" s="49"/>
      <c r="U22" s="49"/>
      <c r="V22" s="49"/>
      <c r="W22" s="49"/>
      <c r="X22" s="49"/>
      <c r="Y22" s="49"/>
      <c r="Z22" s="49"/>
    </row>
    <row r="23">
      <c r="A23" s="46">
        <v>44291.0</v>
      </c>
      <c r="B23" s="46">
        <v>44656.0</v>
      </c>
      <c r="C23" s="32" t="s">
        <v>61</v>
      </c>
      <c r="D23" s="32" t="s">
        <v>62</v>
      </c>
      <c r="E23" s="32" t="s">
        <v>63</v>
      </c>
      <c r="F23" s="47" t="s">
        <v>64</v>
      </c>
      <c r="G23" s="52">
        <v>44635.0</v>
      </c>
      <c r="H23" s="52">
        <v>44635.0</v>
      </c>
      <c r="I23" s="32" t="s">
        <v>65</v>
      </c>
      <c r="J23" s="32" t="s">
        <v>90</v>
      </c>
      <c r="K23" s="32" t="s">
        <v>86</v>
      </c>
      <c r="L23" s="48">
        <v>-119.2</v>
      </c>
      <c r="M23" s="38">
        <v>200450.0</v>
      </c>
      <c r="N23" s="32"/>
      <c r="O23" s="14" t="b">
        <v>1</v>
      </c>
      <c r="P23" s="38">
        <v>204010.0</v>
      </c>
      <c r="Q23" s="32"/>
      <c r="R23" s="32"/>
      <c r="S23" s="32"/>
      <c r="T23" s="49"/>
      <c r="U23" s="49"/>
      <c r="V23" s="49"/>
      <c r="W23" s="49"/>
      <c r="X23" s="49"/>
      <c r="Y23" s="49"/>
      <c r="Z23" s="49"/>
    </row>
    <row r="24">
      <c r="A24" s="46">
        <v>44291.0</v>
      </c>
      <c r="B24" s="46">
        <v>44656.0</v>
      </c>
      <c r="C24" s="32" t="s">
        <v>61</v>
      </c>
      <c r="D24" s="32" t="s">
        <v>62</v>
      </c>
      <c r="E24" s="32" t="s">
        <v>63</v>
      </c>
      <c r="F24" s="47" t="s">
        <v>64</v>
      </c>
      <c r="G24" s="46">
        <v>44600.0</v>
      </c>
      <c r="H24" s="46">
        <v>44600.0</v>
      </c>
      <c r="I24" s="32" t="s">
        <v>65</v>
      </c>
      <c r="J24" s="32" t="s">
        <v>91</v>
      </c>
      <c r="K24" s="32" t="s">
        <v>86</v>
      </c>
      <c r="L24" s="48">
        <v>-119.0</v>
      </c>
      <c r="M24" s="38">
        <v>198450.0</v>
      </c>
      <c r="N24" s="32"/>
      <c r="O24" s="14" t="b">
        <v>1</v>
      </c>
      <c r="P24" s="38">
        <v>204010.0</v>
      </c>
      <c r="Q24" s="32"/>
      <c r="R24" s="32"/>
      <c r="S24" s="32"/>
      <c r="T24" s="49"/>
      <c r="U24" s="49"/>
      <c r="V24" s="49"/>
      <c r="W24" s="49"/>
      <c r="X24" s="49"/>
      <c r="Y24" s="49"/>
      <c r="Z24" s="49"/>
    </row>
    <row r="25">
      <c r="A25" s="46">
        <v>44291.0</v>
      </c>
      <c r="B25" s="46">
        <v>44656.0</v>
      </c>
      <c r="C25" s="32" t="s">
        <v>61</v>
      </c>
      <c r="D25" s="32" t="s">
        <v>62</v>
      </c>
      <c r="E25" s="32" t="s">
        <v>63</v>
      </c>
      <c r="F25" s="47" t="s">
        <v>64</v>
      </c>
      <c r="G25" s="46">
        <v>44383.0</v>
      </c>
      <c r="H25" s="46">
        <v>44384.0</v>
      </c>
      <c r="I25" s="32" t="s">
        <v>65</v>
      </c>
      <c r="J25" s="48">
        <v>7.07307649E8</v>
      </c>
      <c r="K25" s="32" t="s">
        <v>80</v>
      </c>
      <c r="L25" s="48">
        <v>-116.6</v>
      </c>
      <c r="M25" s="38">
        <v>184485.0</v>
      </c>
      <c r="N25" s="32"/>
      <c r="O25" s="14" t="b">
        <v>1</v>
      </c>
      <c r="P25" s="38">
        <v>204010.0</v>
      </c>
      <c r="Q25" s="32"/>
      <c r="R25" s="32"/>
      <c r="S25" s="32"/>
      <c r="T25" s="49"/>
      <c r="U25" s="49"/>
      <c r="V25" s="49"/>
      <c r="W25" s="49"/>
      <c r="X25" s="49"/>
      <c r="Y25" s="49"/>
      <c r="Z25" s="49"/>
    </row>
    <row r="26">
      <c r="A26" s="46">
        <v>44291.0</v>
      </c>
      <c r="B26" s="46">
        <v>44656.0</v>
      </c>
      <c r="C26" s="32" t="s">
        <v>61</v>
      </c>
      <c r="D26" s="32" t="s">
        <v>62</v>
      </c>
      <c r="E26" s="32" t="s">
        <v>63</v>
      </c>
      <c r="F26" s="47" t="s">
        <v>64</v>
      </c>
      <c r="G26" s="46">
        <v>44446.0</v>
      </c>
      <c r="H26" s="46">
        <v>44445.0</v>
      </c>
      <c r="I26" s="32" t="s">
        <v>65</v>
      </c>
      <c r="J26" s="50" t="s">
        <v>92</v>
      </c>
      <c r="K26" s="32" t="s">
        <v>93</v>
      </c>
      <c r="L26" s="38">
        <v>-35.0</v>
      </c>
      <c r="M26" s="38">
        <v>190450.0</v>
      </c>
      <c r="N26" s="32"/>
      <c r="O26" s="14" t="b">
        <v>1</v>
      </c>
      <c r="P26" s="38">
        <v>204010.0</v>
      </c>
      <c r="Q26" s="32"/>
      <c r="R26" s="32"/>
      <c r="S26" s="32"/>
      <c r="T26" s="49"/>
      <c r="U26" s="49"/>
      <c r="V26" s="49"/>
      <c r="W26" s="49"/>
      <c r="X26" s="49"/>
      <c r="Y26" s="49"/>
      <c r="Z26" s="49"/>
    </row>
    <row r="27">
      <c r="A27" s="46">
        <v>44291.0</v>
      </c>
      <c r="B27" s="46">
        <v>44656.0</v>
      </c>
      <c r="C27" s="32" t="s">
        <v>61</v>
      </c>
      <c r="D27" s="32" t="s">
        <v>62</v>
      </c>
      <c r="E27" s="32" t="s">
        <v>63</v>
      </c>
      <c r="F27" s="47" t="s">
        <v>64</v>
      </c>
      <c r="G27" s="52">
        <v>44314.0</v>
      </c>
      <c r="H27" s="52">
        <v>44315.0</v>
      </c>
      <c r="I27" s="32" t="s">
        <v>94</v>
      </c>
      <c r="J27" s="51">
        <v>4.29185548E8</v>
      </c>
      <c r="K27" s="32" t="s">
        <v>95</v>
      </c>
      <c r="L27" s="38">
        <v>4000.0</v>
      </c>
      <c r="M27" s="38">
        <v>182485.0</v>
      </c>
      <c r="N27" s="32"/>
      <c r="O27" s="14" t="b">
        <v>1</v>
      </c>
      <c r="P27" s="38">
        <v>204010.0</v>
      </c>
      <c r="Q27" s="32"/>
      <c r="R27" s="32"/>
      <c r="S27" s="32"/>
      <c r="T27" s="49"/>
      <c r="U27" s="49"/>
      <c r="V27" s="49"/>
      <c r="W27" s="49"/>
      <c r="X27" s="49"/>
      <c r="Y27" s="49"/>
      <c r="Z27" s="49"/>
    </row>
    <row r="28">
      <c r="A28" s="46">
        <v>44291.0</v>
      </c>
      <c r="B28" s="46">
        <v>44656.0</v>
      </c>
      <c r="C28" s="32" t="s">
        <v>61</v>
      </c>
      <c r="D28" s="32" t="s">
        <v>62</v>
      </c>
      <c r="E28" s="32" t="s">
        <v>63</v>
      </c>
      <c r="F28" s="47" t="s">
        <v>64</v>
      </c>
      <c r="G28" s="52">
        <v>44344.0</v>
      </c>
      <c r="H28" s="46">
        <v>44348.0</v>
      </c>
      <c r="I28" s="32" t="s">
        <v>94</v>
      </c>
      <c r="J28" s="48">
        <v>6.01237629E8</v>
      </c>
      <c r="K28" s="32" t="s">
        <v>95</v>
      </c>
      <c r="L28" s="38">
        <v>4000.0</v>
      </c>
      <c r="M28" s="38">
        <v>184485.0</v>
      </c>
      <c r="N28" s="32"/>
      <c r="O28" s="14" t="b">
        <v>1</v>
      </c>
      <c r="P28" s="38">
        <v>204010.0</v>
      </c>
      <c r="Q28" s="32"/>
      <c r="R28" s="32"/>
      <c r="S28" s="32"/>
      <c r="T28" s="49"/>
      <c r="U28" s="49"/>
      <c r="V28" s="49"/>
      <c r="W28" s="49"/>
      <c r="X28" s="49"/>
      <c r="Y28" s="49"/>
      <c r="Z28" s="49"/>
    </row>
    <row r="29">
      <c r="A29" s="46">
        <v>44291.0</v>
      </c>
      <c r="B29" s="46">
        <v>44656.0</v>
      </c>
      <c r="C29" s="32" t="s">
        <v>61</v>
      </c>
      <c r="D29" s="32" t="s">
        <v>62</v>
      </c>
      <c r="E29" s="32" t="s">
        <v>63</v>
      </c>
      <c r="F29" s="47" t="s">
        <v>64</v>
      </c>
      <c r="G29" s="52">
        <v>44375.0</v>
      </c>
      <c r="H29" s="52">
        <v>44376.0</v>
      </c>
      <c r="I29" s="32" t="s">
        <v>94</v>
      </c>
      <c r="J29" s="51">
        <v>6.29288341E8</v>
      </c>
      <c r="K29" s="32" t="s">
        <v>95</v>
      </c>
      <c r="L29" s="38">
        <v>4000.0</v>
      </c>
      <c r="M29" s="38">
        <v>186485.0</v>
      </c>
      <c r="N29" s="32"/>
      <c r="O29" s="14" t="b">
        <v>1</v>
      </c>
      <c r="P29" s="38">
        <v>204010.0</v>
      </c>
      <c r="Q29" s="32"/>
      <c r="R29" s="32"/>
      <c r="S29" s="32"/>
      <c r="T29" s="49"/>
      <c r="U29" s="49"/>
      <c r="V29" s="49"/>
      <c r="W29" s="49"/>
      <c r="X29" s="49"/>
      <c r="Y29" s="49"/>
      <c r="Z29" s="49"/>
    </row>
    <row r="30">
      <c r="A30" s="46">
        <v>44291.0</v>
      </c>
      <c r="B30" s="46">
        <v>44656.0</v>
      </c>
      <c r="C30" s="32" t="s">
        <v>61</v>
      </c>
      <c r="D30" s="32" t="s">
        <v>62</v>
      </c>
      <c r="E30" s="32" t="s">
        <v>63</v>
      </c>
      <c r="F30" s="47" t="s">
        <v>64</v>
      </c>
      <c r="G30" s="52">
        <v>44405.0</v>
      </c>
      <c r="H30" s="52">
        <v>44406.0</v>
      </c>
      <c r="I30" s="32" t="s">
        <v>94</v>
      </c>
      <c r="J30" s="48">
        <v>7.29344027E8</v>
      </c>
      <c r="K30" s="32" t="s">
        <v>95</v>
      </c>
      <c r="L30" s="38">
        <v>4000.0</v>
      </c>
      <c r="M30" s="38">
        <v>188485.0</v>
      </c>
      <c r="N30" s="32"/>
      <c r="O30" s="14" t="b">
        <v>1</v>
      </c>
      <c r="P30" s="38">
        <v>204010.0</v>
      </c>
      <c r="Q30" s="32"/>
      <c r="R30" s="32"/>
      <c r="S30" s="32"/>
      <c r="T30" s="49"/>
      <c r="U30" s="49"/>
      <c r="V30" s="49"/>
      <c r="W30" s="49"/>
      <c r="X30" s="49"/>
      <c r="Y30" s="49"/>
      <c r="Z30" s="49"/>
    </row>
    <row r="31">
      <c r="A31" s="46">
        <v>44291.0</v>
      </c>
      <c r="B31" s="46">
        <v>44656.0</v>
      </c>
      <c r="C31" s="32" t="s">
        <v>61</v>
      </c>
      <c r="D31" s="32" t="s">
        <v>62</v>
      </c>
      <c r="E31" s="32" t="s">
        <v>63</v>
      </c>
      <c r="F31" s="47" t="s">
        <v>64</v>
      </c>
      <c r="G31" s="52">
        <v>44439.0</v>
      </c>
      <c r="H31" s="46">
        <v>44440.0</v>
      </c>
      <c r="I31" s="32" t="s">
        <v>94</v>
      </c>
      <c r="J31" s="48">
        <v>9.01400356E8</v>
      </c>
      <c r="K31" s="32" t="s">
        <v>95</v>
      </c>
      <c r="L31" s="38">
        <v>4000.0</v>
      </c>
      <c r="M31" s="38">
        <v>190485.0</v>
      </c>
      <c r="N31" s="32"/>
      <c r="O31" s="14" t="b">
        <v>1</v>
      </c>
      <c r="P31" s="38">
        <v>204010.0</v>
      </c>
      <c r="Q31" s="32"/>
      <c r="R31" s="32"/>
      <c r="S31" s="32"/>
      <c r="T31" s="49"/>
      <c r="U31" s="49"/>
      <c r="V31" s="49"/>
      <c r="W31" s="49"/>
      <c r="X31" s="49"/>
      <c r="Y31" s="49"/>
      <c r="Z31" s="49"/>
    </row>
    <row r="32">
      <c r="A32" s="46">
        <v>44291.0</v>
      </c>
      <c r="B32" s="46">
        <v>44656.0</v>
      </c>
      <c r="C32" s="32" t="s">
        <v>61</v>
      </c>
      <c r="D32" s="32" t="s">
        <v>62</v>
      </c>
      <c r="E32" s="32" t="s">
        <v>63</v>
      </c>
      <c r="F32" s="47" t="s">
        <v>64</v>
      </c>
      <c r="G32" s="52">
        <v>44467.0</v>
      </c>
      <c r="H32" s="52">
        <v>44468.0</v>
      </c>
      <c r="I32" s="32" t="s">
        <v>94</v>
      </c>
      <c r="J32" s="51">
        <v>9.29452561E8</v>
      </c>
      <c r="K32" s="32" t="s">
        <v>95</v>
      </c>
      <c r="L32" s="38">
        <v>4000.0</v>
      </c>
      <c r="M32" s="38">
        <v>192450.0</v>
      </c>
      <c r="N32" s="32"/>
      <c r="O32" s="14" t="b">
        <v>1</v>
      </c>
      <c r="P32" s="38">
        <v>204010.0</v>
      </c>
      <c r="Q32" s="32"/>
      <c r="R32" s="32"/>
      <c r="S32" s="32"/>
      <c r="T32" s="49"/>
      <c r="U32" s="49"/>
      <c r="V32" s="49"/>
      <c r="W32" s="49"/>
      <c r="X32" s="49"/>
      <c r="Y32" s="49"/>
      <c r="Z32" s="49"/>
    </row>
    <row r="33">
      <c r="A33" s="46">
        <v>44291.0</v>
      </c>
      <c r="B33" s="46">
        <v>44656.0</v>
      </c>
      <c r="C33" s="32" t="s">
        <v>61</v>
      </c>
      <c r="D33" s="32" t="s">
        <v>62</v>
      </c>
      <c r="E33" s="32" t="s">
        <v>63</v>
      </c>
      <c r="F33" s="47" t="s">
        <v>64</v>
      </c>
      <c r="G33" s="46">
        <v>44497.0</v>
      </c>
      <c r="H33" s="46">
        <v>44498.0</v>
      </c>
      <c r="I33" s="32" t="s">
        <v>94</v>
      </c>
      <c r="J33" s="51">
        <v>1.02950626E9</v>
      </c>
      <c r="K33" s="32" t="s">
        <v>95</v>
      </c>
      <c r="L33" s="38">
        <v>4000.0</v>
      </c>
      <c r="M33" s="38">
        <v>194450.0</v>
      </c>
      <c r="N33" s="32"/>
      <c r="O33" s="14" t="b">
        <v>1</v>
      </c>
      <c r="P33" s="38">
        <v>204010.0</v>
      </c>
      <c r="Q33" s="32"/>
      <c r="R33" s="32"/>
      <c r="S33" s="32"/>
      <c r="T33" s="49"/>
      <c r="U33" s="49"/>
      <c r="V33" s="49"/>
      <c r="W33" s="49"/>
      <c r="X33" s="49"/>
      <c r="Y33" s="49"/>
      <c r="Z33" s="49"/>
    </row>
    <row r="34">
      <c r="A34" s="46">
        <v>44291.0</v>
      </c>
      <c r="B34" s="46">
        <v>44656.0</v>
      </c>
      <c r="C34" s="32" t="s">
        <v>61</v>
      </c>
      <c r="D34" s="32" t="s">
        <v>62</v>
      </c>
      <c r="E34" s="32" t="s">
        <v>63</v>
      </c>
      <c r="F34" s="47" t="s">
        <v>64</v>
      </c>
      <c r="G34" s="46">
        <v>44529.0</v>
      </c>
      <c r="H34" s="46">
        <v>44530.0</v>
      </c>
      <c r="I34" s="32" t="s">
        <v>94</v>
      </c>
      <c r="J34" s="51">
        <v>1.130564951E9</v>
      </c>
      <c r="K34" s="32" t="s">
        <v>95</v>
      </c>
      <c r="L34" s="38">
        <v>4000.0</v>
      </c>
      <c r="M34" s="38">
        <v>196450.0</v>
      </c>
      <c r="N34" s="32"/>
      <c r="O34" s="14" t="b">
        <v>1</v>
      </c>
      <c r="P34" s="38">
        <v>204010.0</v>
      </c>
      <c r="Q34" s="32"/>
      <c r="R34" s="32"/>
      <c r="S34" s="32"/>
      <c r="T34" s="49"/>
      <c r="U34" s="49"/>
      <c r="V34" s="49"/>
      <c r="W34" s="49"/>
      <c r="X34" s="49"/>
      <c r="Y34" s="49"/>
      <c r="Z34" s="49"/>
    </row>
    <row r="35">
      <c r="A35" s="46">
        <v>44291.0</v>
      </c>
      <c r="B35" s="46">
        <v>44656.0</v>
      </c>
      <c r="C35" s="32" t="s">
        <v>61</v>
      </c>
      <c r="D35" s="32" t="s">
        <v>62</v>
      </c>
      <c r="E35" s="32" t="s">
        <v>63</v>
      </c>
      <c r="F35" s="47" t="s">
        <v>64</v>
      </c>
      <c r="G35" s="46">
        <v>44559.0</v>
      </c>
      <c r="H35" s="46">
        <v>44560.0</v>
      </c>
      <c r="I35" s="32" t="s">
        <v>94</v>
      </c>
      <c r="J35" s="51">
        <v>1.23061918E9</v>
      </c>
      <c r="K35" s="32" t="s">
        <v>95</v>
      </c>
      <c r="L35" s="38">
        <v>4000.0</v>
      </c>
      <c r="M35" s="38">
        <v>198450.0</v>
      </c>
      <c r="N35" s="32"/>
      <c r="O35" s="14" t="b">
        <v>1</v>
      </c>
      <c r="P35" s="38">
        <v>204010.0</v>
      </c>
      <c r="Q35" s="32"/>
      <c r="R35" s="32"/>
      <c r="S35" s="32"/>
      <c r="T35" s="49"/>
      <c r="U35" s="49"/>
      <c r="V35" s="49"/>
      <c r="W35" s="49"/>
      <c r="X35" s="49"/>
      <c r="Y35" s="49"/>
      <c r="Z35" s="49"/>
    </row>
    <row r="36">
      <c r="A36" s="46">
        <v>44291.0</v>
      </c>
      <c r="B36" s="46">
        <v>44656.0</v>
      </c>
      <c r="C36" s="32" t="s">
        <v>61</v>
      </c>
      <c r="D36" s="32" t="s">
        <v>62</v>
      </c>
      <c r="E36" s="32" t="s">
        <v>63</v>
      </c>
      <c r="F36" s="47" t="s">
        <v>64</v>
      </c>
      <c r="G36" s="52">
        <v>44589.0</v>
      </c>
      <c r="H36" s="52">
        <v>44592.0</v>
      </c>
      <c r="I36" s="32" t="s">
        <v>94</v>
      </c>
      <c r="J36" s="48">
        <v>1.3103732E8</v>
      </c>
      <c r="K36" s="32" t="s">
        <v>95</v>
      </c>
      <c r="L36" s="38">
        <v>4000.0</v>
      </c>
      <c r="M36" s="38">
        <v>200450.0</v>
      </c>
      <c r="N36" s="32"/>
      <c r="O36" s="14" t="b">
        <v>1</v>
      </c>
      <c r="P36" s="38">
        <v>204010.0</v>
      </c>
      <c r="Q36" s="32"/>
      <c r="R36" s="32"/>
      <c r="S36" s="32"/>
      <c r="T36" s="49"/>
      <c r="U36" s="49"/>
      <c r="V36" s="49"/>
      <c r="W36" s="49"/>
      <c r="X36" s="49"/>
      <c r="Y36" s="49"/>
      <c r="Z36" s="49"/>
    </row>
    <row r="37">
      <c r="A37" s="46">
        <v>44291.0</v>
      </c>
      <c r="B37" s="46">
        <v>44656.0</v>
      </c>
      <c r="C37" s="32" t="s">
        <v>61</v>
      </c>
      <c r="D37" s="32" t="s">
        <v>62</v>
      </c>
      <c r="E37" s="32" t="s">
        <v>63</v>
      </c>
      <c r="F37" s="47" t="s">
        <v>64</v>
      </c>
      <c r="G37" s="52">
        <v>44620.0</v>
      </c>
      <c r="H37" s="46">
        <v>44621.0</v>
      </c>
      <c r="I37" s="32" t="s">
        <v>94</v>
      </c>
      <c r="J37" s="48">
        <v>3.01088001E8</v>
      </c>
      <c r="K37" s="32" t="s">
        <v>95</v>
      </c>
      <c r="L37" s="38">
        <v>4000.0</v>
      </c>
      <c r="M37" s="38">
        <v>202450.0</v>
      </c>
      <c r="N37" s="32"/>
      <c r="O37" s="14" t="b">
        <v>1</v>
      </c>
      <c r="P37" s="38">
        <v>204010.0</v>
      </c>
      <c r="Q37" s="32"/>
      <c r="R37" s="32"/>
      <c r="S37" s="32"/>
      <c r="T37" s="49"/>
      <c r="U37" s="49"/>
      <c r="V37" s="49"/>
      <c r="W37" s="49"/>
      <c r="X37" s="49"/>
      <c r="Y37" s="49"/>
      <c r="Z37" s="49"/>
    </row>
    <row r="38">
      <c r="A38" s="46">
        <v>44291.0</v>
      </c>
      <c r="B38" s="46">
        <v>44656.0</v>
      </c>
      <c r="C38" s="32" t="s">
        <v>61</v>
      </c>
      <c r="D38" s="32" t="s">
        <v>62</v>
      </c>
      <c r="E38" s="32" t="s">
        <v>63</v>
      </c>
      <c r="F38" s="47" t="s">
        <v>64</v>
      </c>
      <c r="G38" s="52">
        <v>44648.0</v>
      </c>
      <c r="H38" s="52">
        <v>44649.0</v>
      </c>
      <c r="I38" s="32" t="s">
        <v>94</v>
      </c>
      <c r="J38" s="48">
        <v>3.29141143E8</v>
      </c>
      <c r="K38" s="32" t="s">
        <v>95</v>
      </c>
      <c r="L38" s="38">
        <v>4000.0</v>
      </c>
      <c r="M38" s="38">
        <v>204450.0</v>
      </c>
      <c r="N38" s="32"/>
      <c r="O38" s="14" t="b">
        <v>1</v>
      </c>
      <c r="P38" s="38">
        <v>204010.0</v>
      </c>
      <c r="Q38" s="32"/>
      <c r="R38" s="32"/>
      <c r="S38" s="32"/>
      <c r="T38" s="49"/>
      <c r="U38" s="49"/>
      <c r="V38" s="49"/>
      <c r="W38" s="49"/>
      <c r="X38" s="49"/>
      <c r="Y38" s="49"/>
      <c r="Z38" s="49"/>
    </row>
    <row r="39">
      <c r="A39" s="53"/>
      <c r="B39" s="53"/>
      <c r="C39" s="5"/>
      <c r="D39" s="5"/>
      <c r="E39" s="5"/>
      <c r="F39" s="54"/>
      <c r="G39" s="5"/>
      <c r="H39" s="5"/>
      <c r="I39" s="5"/>
      <c r="J39" s="55"/>
      <c r="K39" s="5"/>
      <c r="L39" s="54"/>
      <c r="M39" s="54"/>
      <c r="N39" s="5"/>
      <c r="O39" s="5"/>
      <c r="P39" s="54"/>
      <c r="Q39" s="5"/>
      <c r="R39" s="5"/>
      <c r="S39" s="5"/>
    </row>
  </sheetData>
  <drawing r:id="rId1"/>
</worksheet>
</file>