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SAS Clients Pension Practitioner\M\Maurice Company Directors Retirement Plan\Outbound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17" i="1"/>
  <c r="G13" i="1"/>
  <c r="G6" i="1"/>
  <c r="E60" i="1" l="1"/>
  <c r="E59" i="1"/>
  <c r="E58" i="1"/>
  <c r="E57" i="1"/>
  <c r="E56" i="1"/>
  <c r="E55" i="1"/>
  <c r="E54" i="1"/>
  <c r="E53" i="1"/>
  <c r="E52" i="1"/>
  <c r="E50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4" i="1"/>
  <c r="E22" i="1"/>
  <c r="E21" i="1"/>
  <c r="E20" i="1"/>
  <c r="E19" i="1"/>
  <c r="E18" i="1"/>
  <c r="E17" i="1"/>
  <c r="E14" i="1"/>
  <c r="E15" i="1"/>
  <c r="E16" i="1" s="1"/>
  <c r="E7" i="1"/>
  <c r="E8" i="1"/>
  <c r="E9" i="1" s="1"/>
  <c r="E10" i="1" s="1"/>
  <c r="E11" i="1" s="1"/>
  <c r="E12" i="1" s="1"/>
  <c r="E13" i="1" s="1"/>
  <c r="E5" i="1"/>
  <c r="E6" i="1" s="1"/>
</calcChain>
</file>

<file path=xl/sharedStrings.xml><?xml version="1.0" encoding="utf-8"?>
<sst xmlns="http://schemas.openxmlformats.org/spreadsheetml/2006/main" count="121" uniqueCount="24">
  <si>
    <t>THE MAURICE COMPANY DIRECTORS RETIREMENT PLAN</t>
  </si>
  <si>
    <t>NATWEST CURRENT A/C TRANSACTIONS FROM APRIL 2015 TO APRIL 2016</t>
  </si>
  <si>
    <t>DATE</t>
  </si>
  <si>
    <t>TRANSACTION</t>
  </si>
  <si>
    <t>DEBIT</t>
  </si>
  <si>
    <t>CREDIT</t>
  </si>
  <si>
    <t>BALANCE</t>
  </si>
  <si>
    <t>OPENING BALANCE</t>
  </si>
  <si>
    <t>LJ &amp; BJ ELTON PENSION</t>
  </si>
  <si>
    <t>AO SHIPLEY</t>
  </si>
  <si>
    <t>CHARGES</t>
  </si>
  <si>
    <t>FRIENDS LIFE</t>
  </si>
  <si>
    <t>CHEQUE NO 34</t>
  </si>
  <si>
    <t>AXA LIFE</t>
  </si>
  <si>
    <t xml:space="preserve">AXA LIFE </t>
  </si>
  <si>
    <t>CHEQUE NO 35</t>
  </si>
  <si>
    <t>CHEQUE NO 36</t>
  </si>
  <si>
    <t>CLOSING BALANCE</t>
  </si>
  <si>
    <t>DATA FOR 2016 TAX RETURN TO HMRC</t>
  </si>
  <si>
    <t>PENSION</t>
  </si>
  <si>
    <t>INVESTMENT?</t>
  </si>
  <si>
    <t>FEES</t>
  </si>
  <si>
    <t>TRANSFER IN?</t>
  </si>
  <si>
    <t>PLEASE CLARIFY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</si>
</sst>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14" fontId="0" fillId="0" borderId="0" xfId="0" applyNumberFormat="1"/>
    <xf numFmtId="44" fontId="2" fillId="0" borderId="0" xfId="1" applyFont="1"/>
    <xf numFmtId="0" fontId="2" fillId="0" borderId="0" xfId="0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G29" sqref="G29"/>
    </sheetView>
  </sheetViews>
  <sheetFormatPr defaultRowHeight="15" x14ac:dyDescent="0.25"/>
  <cols>
    <col min="1" max="1" width="12.28515625" customWidth="1"/>
    <col min="2" max="2" width="34.140625" customWidth="1"/>
    <col min="3" max="5" width="12.85546875" style="1" customWidth="1"/>
    <col min="6" max="6" width="36.42578125" style="4" bestFit="1" customWidth="1"/>
    <col min="7" max="7" width="12.7109375" customWidth="1"/>
  </cols>
  <sheetData>
    <row r="1" spans="1:7" s="4" customFormat="1" x14ac:dyDescent="0.25">
      <c r="A1" s="4" t="s">
        <v>0</v>
      </c>
      <c r="C1" s="3"/>
      <c r="D1" s="3"/>
      <c r="E1" s="3"/>
    </row>
    <row r="2" spans="1:7" s="4" customFormat="1" x14ac:dyDescent="0.25">
      <c r="A2" s="4" t="s">
        <v>1</v>
      </c>
      <c r="C2" s="3"/>
      <c r="D2" s="3"/>
      <c r="E2" s="3"/>
    </row>
    <row r="3" spans="1:7" s="4" customFormat="1" x14ac:dyDescent="0.25">
      <c r="A3" s="4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18</v>
      </c>
    </row>
    <row r="4" spans="1:7" x14ac:dyDescent="0.25">
      <c r="A4" s="2">
        <v>42100</v>
      </c>
      <c r="B4" t="s">
        <v>7</v>
      </c>
      <c r="E4" s="1">
        <v>12923.24</v>
      </c>
      <c r="F4" s="4" t="s">
        <v>7</v>
      </c>
    </row>
    <row r="5" spans="1:7" x14ac:dyDescent="0.25">
      <c r="A5" s="2">
        <v>42104</v>
      </c>
      <c r="B5" t="s">
        <v>8</v>
      </c>
      <c r="C5" s="1">
        <v>-1850</v>
      </c>
      <c r="E5" s="1">
        <f>E4+C5</f>
        <v>11073.24</v>
      </c>
      <c r="F5" s="4" t="s">
        <v>19</v>
      </c>
    </row>
    <row r="6" spans="1:7" x14ac:dyDescent="0.25">
      <c r="A6" s="2">
        <v>42109</v>
      </c>
      <c r="B6" t="s">
        <v>9</v>
      </c>
      <c r="C6" s="1">
        <v>-940.5</v>
      </c>
      <c r="E6" s="1">
        <f>E5+C6</f>
        <v>10132.74</v>
      </c>
      <c r="F6" s="4" t="s">
        <v>20</v>
      </c>
      <c r="G6" s="1">
        <f>C6+C9+C12+C16+C21+C24+C31</f>
        <v>-6583.5</v>
      </c>
    </row>
    <row r="7" spans="1:7" x14ac:dyDescent="0.25">
      <c r="A7" s="2">
        <v>42125</v>
      </c>
      <c r="B7" t="s">
        <v>8</v>
      </c>
      <c r="C7" s="1">
        <v>-105.58</v>
      </c>
      <c r="E7" s="1">
        <f t="shared" ref="E7:E16" si="0">E6+C7</f>
        <v>10027.16</v>
      </c>
      <c r="F7" s="4" t="s">
        <v>19</v>
      </c>
    </row>
    <row r="8" spans="1:7" x14ac:dyDescent="0.25">
      <c r="A8" s="2">
        <v>42135</v>
      </c>
      <c r="B8" t="s">
        <v>8</v>
      </c>
      <c r="C8" s="1">
        <v>-1850</v>
      </c>
      <c r="E8" s="1">
        <f t="shared" si="0"/>
        <v>8177.16</v>
      </c>
      <c r="F8" s="4" t="s">
        <v>19</v>
      </c>
    </row>
    <row r="9" spans="1:7" x14ac:dyDescent="0.25">
      <c r="A9" s="2">
        <v>42139</v>
      </c>
      <c r="B9" t="s">
        <v>9</v>
      </c>
      <c r="C9" s="1">
        <v>-940.5</v>
      </c>
      <c r="E9" s="1">
        <f t="shared" si="0"/>
        <v>7236.66</v>
      </c>
      <c r="F9" s="4" t="s">
        <v>20</v>
      </c>
    </row>
    <row r="10" spans="1:7" x14ac:dyDescent="0.25">
      <c r="A10" s="2">
        <v>42156</v>
      </c>
      <c r="B10" t="s">
        <v>8</v>
      </c>
      <c r="C10" s="1">
        <v>-105.58</v>
      </c>
      <c r="E10" s="1">
        <f t="shared" si="0"/>
        <v>7131.08</v>
      </c>
      <c r="F10" s="4" t="s">
        <v>19</v>
      </c>
    </row>
    <row r="11" spans="1:7" x14ac:dyDescent="0.25">
      <c r="A11" s="2">
        <v>42165</v>
      </c>
      <c r="B11" t="s">
        <v>8</v>
      </c>
      <c r="C11" s="1">
        <v>-1850</v>
      </c>
      <c r="E11" s="1">
        <f t="shared" si="0"/>
        <v>5281.08</v>
      </c>
      <c r="F11" s="4" t="s">
        <v>19</v>
      </c>
    </row>
    <row r="12" spans="1:7" x14ac:dyDescent="0.25">
      <c r="A12" s="2">
        <v>42170</v>
      </c>
      <c r="B12" t="s">
        <v>9</v>
      </c>
      <c r="C12" s="1">
        <v>-940.5</v>
      </c>
      <c r="E12" s="1">
        <f t="shared" si="0"/>
        <v>4340.58</v>
      </c>
      <c r="F12" s="4" t="s">
        <v>20</v>
      </c>
    </row>
    <row r="13" spans="1:7" x14ac:dyDescent="0.25">
      <c r="A13" s="2">
        <v>42185</v>
      </c>
      <c r="B13" t="s">
        <v>10</v>
      </c>
      <c r="C13" s="1">
        <v>-11.25</v>
      </c>
      <c r="E13" s="1">
        <f t="shared" si="0"/>
        <v>4329.33</v>
      </c>
      <c r="F13" s="4" t="s">
        <v>21</v>
      </c>
      <c r="G13" s="5">
        <f>C13+C33+C42+C49+C51+C57</f>
        <v>-1892.2700000000002</v>
      </c>
    </row>
    <row r="14" spans="1:7" x14ac:dyDescent="0.25">
      <c r="A14" s="2">
        <v>42186</v>
      </c>
      <c r="B14" t="s">
        <v>8</v>
      </c>
      <c r="C14" s="1">
        <v>-105.58</v>
      </c>
      <c r="E14" s="1">
        <f t="shared" si="0"/>
        <v>4223.75</v>
      </c>
      <c r="F14" s="4" t="s">
        <v>19</v>
      </c>
    </row>
    <row r="15" spans="1:7" x14ac:dyDescent="0.25">
      <c r="A15" s="2">
        <v>42195</v>
      </c>
      <c r="B15" t="s">
        <v>8</v>
      </c>
      <c r="C15" s="1">
        <v>-1850</v>
      </c>
      <c r="E15" s="1">
        <f t="shared" si="0"/>
        <v>2373.75</v>
      </c>
      <c r="F15" s="4" t="s">
        <v>19</v>
      </c>
    </row>
    <row r="16" spans="1:7" x14ac:dyDescent="0.25">
      <c r="A16" s="2">
        <v>42200</v>
      </c>
      <c r="B16" t="s">
        <v>9</v>
      </c>
      <c r="C16" s="1">
        <v>-940.5</v>
      </c>
      <c r="E16" s="1">
        <f t="shared" si="0"/>
        <v>1433.25</v>
      </c>
      <c r="F16" s="4" t="s">
        <v>20</v>
      </c>
    </row>
    <row r="17" spans="1:7" x14ac:dyDescent="0.25">
      <c r="A17" s="2">
        <v>42214</v>
      </c>
      <c r="B17" t="s">
        <v>13</v>
      </c>
      <c r="D17" s="1">
        <v>10000</v>
      </c>
      <c r="E17" s="1">
        <f>E16+D17</f>
        <v>11433.25</v>
      </c>
      <c r="F17" s="4" t="s">
        <v>22</v>
      </c>
      <c r="G17" s="5">
        <f>D17+D20+D25+D32+D37+D41+D46+D52+D56</f>
        <v>18304.359999999997</v>
      </c>
    </row>
    <row r="18" spans="1:7" x14ac:dyDescent="0.25">
      <c r="A18" s="2">
        <v>42219</v>
      </c>
      <c r="B18" t="s">
        <v>8</v>
      </c>
      <c r="C18" s="1">
        <v>-105.58</v>
      </c>
      <c r="E18" s="1">
        <f>E17+C18</f>
        <v>11327.67</v>
      </c>
      <c r="F18" s="4" t="s">
        <v>19</v>
      </c>
    </row>
    <row r="19" spans="1:7" x14ac:dyDescent="0.25">
      <c r="A19" s="2">
        <v>42226</v>
      </c>
      <c r="B19" t="s">
        <v>8</v>
      </c>
      <c r="C19" s="1">
        <v>-1850</v>
      </c>
      <c r="E19" s="1">
        <f>E18+C19</f>
        <v>9477.67</v>
      </c>
      <c r="F19" s="4" t="s">
        <v>19</v>
      </c>
    </row>
    <row r="20" spans="1:7" x14ac:dyDescent="0.25">
      <c r="A20" s="2">
        <v>42233</v>
      </c>
      <c r="B20" t="s">
        <v>14</v>
      </c>
      <c r="D20" s="1">
        <v>1039.56</v>
      </c>
      <c r="E20" s="1">
        <f>E19+D20</f>
        <v>10517.23</v>
      </c>
      <c r="F20" s="4" t="s">
        <v>22</v>
      </c>
    </row>
    <row r="21" spans="1:7" x14ac:dyDescent="0.25">
      <c r="A21" s="2">
        <v>42233</v>
      </c>
      <c r="B21" t="s">
        <v>9</v>
      </c>
      <c r="C21" s="1">
        <v>-940.5</v>
      </c>
      <c r="E21" s="1">
        <f>E20+C21</f>
        <v>9576.73</v>
      </c>
      <c r="F21" s="4" t="s">
        <v>20</v>
      </c>
    </row>
    <row r="22" spans="1:7" x14ac:dyDescent="0.25">
      <c r="A22" s="2">
        <v>42248</v>
      </c>
      <c r="B22" t="s">
        <v>8</v>
      </c>
      <c r="C22" s="1">
        <v>-105.58</v>
      </c>
      <c r="E22" s="1">
        <f>E21+C22</f>
        <v>9471.15</v>
      </c>
      <c r="F22" s="4" t="s">
        <v>19</v>
      </c>
    </row>
    <row r="23" spans="1:7" x14ac:dyDescent="0.25">
      <c r="A23" s="2">
        <v>42257</v>
      </c>
      <c r="B23" t="s">
        <v>8</v>
      </c>
      <c r="C23" s="1">
        <v>-1850</v>
      </c>
      <c r="E23" s="1">
        <f t="shared" ref="E23:E24" si="1">E22+C23</f>
        <v>7621.15</v>
      </c>
      <c r="F23" s="4" t="s">
        <v>19</v>
      </c>
    </row>
    <row r="24" spans="1:7" x14ac:dyDescent="0.25">
      <c r="A24" s="2">
        <v>42262</v>
      </c>
      <c r="B24" t="s">
        <v>9</v>
      </c>
      <c r="C24" s="1">
        <v>-940.5</v>
      </c>
      <c r="E24" s="1">
        <f t="shared" si="1"/>
        <v>6680.65</v>
      </c>
      <c r="F24" s="4" t="s">
        <v>20</v>
      </c>
    </row>
    <row r="25" spans="1:7" x14ac:dyDescent="0.25">
      <c r="A25" s="2">
        <v>42264</v>
      </c>
      <c r="B25" t="s">
        <v>13</v>
      </c>
      <c r="D25" s="1">
        <v>1039.1300000000001</v>
      </c>
      <c r="E25" s="1">
        <f>E24+D25</f>
        <v>7719.78</v>
      </c>
      <c r="F25" s="4" t="s">
        <v>22</v>
      </c>
    </row>
    <row r="26" spans="1:7" x14ac:dyDescent="0.25">
      <c r="A26" s="2">
        <v>42277</v>
      </c>
      <c r="B26" t="s">
        <v>10</v>
      </c>
      <c r="C26" s="1">
        <v>-11.25</v>
      </c>
      <c r="E26" s="1">
        <f>E25+C26</f>
        <v>7708.53</v>
      </c>
      <c r="F26" s="4" t="s">
        <v>21</v>
      </c>
    </row>
    <row r="27" spans="1:7" x14ac:dyDescent="0.25">
      <c r="A27" s="2">
        <v>42278</v>
      </c>
      <c r="B27" t="s">
        <v>8</v>
      </c>
      <c r="C27" s="1">
        <v>-105.58</v>
      </c>
      <c r="E27" s="1">
        <f>E26+C27</f>
        <v>7602.95</v>
      </c>
      <c r="F27" s="4" t="s">
        <v>19</v>
      </c>
    </row>
    <row r="28" spans="1:7" x14ac:dyDescent="0.25">
      <c r="A28" s="2">
        <v>42285</v>
      </c>
      <c r="B28" t="s">
        <v>11</v>
      </c>
      <c r="D28" s="1">
        <v>19921.72</v>
      </c>
      <c r="E28" s="1">
        <f>E27+D28</f>
        <v>27524.670000000002</v>
      </c>
      <c r="F28" s="4" t="s">
        <v>22</v>
      </c>
      <c r="G28" s="5">
        <f>D28+D29+D35+D39+D44+D48+D54+D59</f>
        <v>24769.340000000007</v>
      </c>
    </row>
    <row r="29" spans="1:7" x14ac:dyDescent="0.25">
      <c r="A29" s="2">
        <v>42285</v>
      </c>
      <c r="B29" t="s">
        <v>11</v>
      </c>
      <c r="D29" s="1">
        <v>250.3</v>
      </c>
      <c r="E29" s="1">
        <f>E28+D29</f>
        <v>27774.97</v>
      </c>
      <c r="F29" s="4" t="s">
        <v>22</v>
      </c>
    </row>
    <row r="30" spans="1:7" x14ac:dyDescent="0.25">
      <c r="A30" s="2">
        <v>42289</v>
      </c>
      <c r="B30" t="s">
        <v>8</v>
      </c>
      <c r="C30" s="1">
        <v>-1850</v>
      </c>
      <c r="E30" s="1">
        <f>E29+C30</f>
        <v>25924.97</v>
      </c>
      <c r="F30" s="4" t="s">
        <v>19</v>
      </c>
    </row>
    <row r="31" spans="1:7" x14ac:dyDescent="0.25">
      <c r="A31" s="2">
        <v>42292</v>
      </c>
      <c r="B31" t="s">
        <v>9</v>
      </c>
      <c r="C31" s="1">
        <v>-940.5</v>
      </c>
      <c r="E31" s="1">
        <f>E30+C31</f>
        <v>24984.47</v>
      </c>
      <c r="F31" s="4" t="s">
        <v>20</v>
      </c>
    </row>
    <row r="32" spans="1:7" x14ac:dyDescent="0.25">
      <c r="A32" s="2">
        <v>42293</v>
      </c>
      <c r="B32" t="s">
        <v>14</v>
      </c>
      <c r="D32" s="1">
        <v>1038.7</v>
      </c>
      <c r="E32" s="1">
        <f>E31+D32</f>
        <v>26023.170000000002</v>
      </c>
      <c r="F32" s="4" t="s">
        <v>22</v>
      </c>
    </row>
    <row r="33" spans="1:6" x14ac:dyDescent="0.25">
      <c r="A33" s="2">
        <v>42297</v>
      </c>
      <c r="B33" t="s">
        <v>12</v>
      </c>
      <c r="C33" s="1">
        <v>-500</v>
      </c>
      <c r="E33" s="1">
        <f>E32+C33</f>
        <v>25523.170000000002</v>
      </c>
      <c r="F33" s="4" t="s">
        <v>23</v>
      </c>
    </row>
    <row r="34" spans="1:6" x14ac:dyDescent="0.25">
      <c r="A34" s="2">
        <v>42310</v>
      </c>
      <c r="B34" t="s">
        <v>8</v>
      </c>
      <c r="C34" s="1">
        <v>-105.58</v>
      </c>
      <c r="E34" s="1">
        <f>E33+C34</f>
        <v>25417.59</v>
      </c>
      <c r="F34" s="4" t="s">
        <v>19</v>
      </c>
    </row>
    <row r="35" spans="1:6" x14ac:dyDescent="0.25">
      <c r="A35" s="2">
        <v>42313</v>
      </c>
      <c r="B35" t="s">
        <v>11</v>
      </c>
      <c r="D35" s="1">
        <v>766.22</v>
      </c>
      <c r="E35" s="1">
        <f>E34+D35</f>
        <v>26183.81</v>
      </c>
      <c r="F35" s="4" t="s">
        <v>22</v>
      </c>
    </row>
    <row r="36" spans="1:6" x14ac:dyDescent="0.25">
      <c r="A36" s="2">
        <v>42318</v>
      </c>
      <c r="B36" t="s">
        <v>8</v>
      </c>
      <c r="C36" s="1">
        <v>-1850</v>
      </c>
      <c r="E36" s="1">
        <f>E35+C36</f>
        <v>24333.81</v>
      </c>
      <c r="F36" s="4" t="s">
        <v>19</v>
      </c>
    </row>
    <row r="37" spans="1:6" x14ac:dyDescent="0.25">
      <c r="A37" s="2">
        <v>42325</v>
      </c>
      <c r="B37" t="s">
        <v>14</v>
      </c>
      <c r="D37" s="1">
        <v>1038.26</v>
      </c>
      <c r="E37" s="1">
        <f>E36+D37</f>
        <v>25372.07</v>
      </c>
      <c r="F37" s="4" t="s">
        <v>22</v>
      </c>
    </row>
    <row r="38" spans="1:6" x14ac:dyDescent="0.25">
      <c r="A38" s="2">
        <v>42339</v>
      </c>
      <c r="B38" t="s">
        <v>8</v>
      </c>
      <c r="C38" s="1">
        <v>-105.58</v>
      </c>
      <c r="E38" s="1">
        <f>E37+C38</f>
        <v>25266.489999999998</v>
      </c>
      <c r="F38" s="4" t="s">
        <v>19</v>
      </c>
    </row>
    <row r="39" spans="1:6" x14ac:dyDescent="0.25">
      <c r="A39" s="2">
        <v>42345</v>
      </c>
      <c r="B39" t="s">
        <v>11</v>
      </c>
      <c r="D39" s="1">
        <v>766.22</v>
      </c>
      <c r="E39" s="1">
        <f>E38+D39</f>
        <v>26032.71</v>
      </c>
      <c r="F39" s="4" t="s">
        <v>22</v>
      </c>
    </row>
    <row r="40" spans="1:6" x14ac:dyDescent="0.25">
      <c r="A40" s="2">
        <v>42348</v>
      </c>
      <c r="B40" t="s">
        <v>8</v>
      </c>
      <c r="C40" s="1">
        <v>-1850</v>
      </c>
      <c r="E40" s="1">
        <f>E39+C40</f>
        <v>24182.71</v>
      </c>
      <c r="F40" s="4" t="s">
        <v>19</v>
      </c>
    </row>
    <row r="41" spans="1:6" x14ac:dyDescent="0.25">
      <c r="A41" s="2">
        <v>42355</v>
      </c>
      <c r="B41" t="s">
        <v>13</v>
      </c>
      <c r="D41" s="1">
        <v>1037.83</v>
      </c>
      <c r="E41" s="1">
        <f>E40+D41</f>
        <v>25220.54</v>
      </c>
      <c r="F41" s="4" t="s">
        <v>22</v>
      </c>
    </row>
    <row r="42" spans="1:6" x14ac:dyDescent="0.25">
      <c r="A42" s="2">
        <v>42369</v>
      </c>
      <c r="B42" t="s">
        <v>10</v>
      </c>
      <c r="C42" s="1">
        <v>-12.09</v>
      </c>
      <c r="E42" s="1">
        <f>E41+C42</f>
        <v>25208.45</v>
      </c>
      <c r="F42" s="4" t="s">
        <v>21</v>
      </c>
    </row>
    <row r="43" spans="1:6" x14ac:dyDescent="0.25">
      <c r="A43" s="2">
        <v>42373</v>
      </c>
      <c r="B43" t="s">
        <v>8</v>
      </c>
      <c r="C43" s="1">
        <v>-105.58</v>
      </c>
      <c r="E43" s="1">
        <f>E42+C43</f>
        <v>25102.87</v>
      </c>
      <c r="F43" s="4" t="s">
        <v>19</v>
      </c>
    </row>
    <row r="44" spans="1:6" x14ac:dyDescent="0.25">
      <c r="A44" s="2">
        <v>42374</v>
      </c>
      <c r="B44" t="s">
        <v>11</v>
      </c>
      <c r="D44" s="1">
        <v>766.22</v>
      </c>
      <c r="E44" s="1">
        <f>E43+D44</f>
        <v>25869.09</v>
      </c>
      <c r="F44" s="4" t="s">
        <v>22</v>
      </c>
    </row>
    <row r="45" spans="1:6" x14ac:dyDescent="0.25">
      <c r="A45" s="2">
        <v>42380</v>
      </c>
      <c r="B45" t="s">
        <v>8</v>
      </c>
      <c r="C45" s="1">
        <v>-1850</v>
      </c>
      <c r="E45" s="1">
        <f>E44+C45</f>
        <v>24019.09</v>
      </c>
      <c r="F45" s="4" t="s">
        <v>19</v>
      </c>
    </row>
    <row r="46" spans="1:6" x14ac:dyDescent="0.25">
      <c r="A46" s="2">
        <v>42384</v>
      </c>
      <c r="B46" t="s">
        <v>13</v>
      </c>
      <c r="D46" s="1">
        <v>1037.3900000000001</v>
      </c>
      <c r="E46" s="1">
        <f>E45+D46</f>
        <v>25056.48</v>
      </c>
      <c r="F46" s="4" t="s">
        <v>22</v>
      </c>
    </row>
    <row r="47" spans="1:6" x14ac:dyDescent="0.25">
      <c r="A47" s="2">
        <v>42401</v>
      </c>
      <c r="B47" t="s">
        <v>8</v>
      </c>
      <c r="C47" s="1">
        <v>-105.58</v>
      </c>
      <c r="E47" s="1">
        <f>E46+C47</f>
        <v>24950.899999999998</v>
      </c>
      <c r="F47" s="4" t="s">
        <v>19</v>
      </c>
    </row>
    <row r="48" spans="1:6" x14ac:dyDescent="0.25">
      <c r="A48" s="2">
        <v>42405</v>
      </c>
      <c r="B48" t="s">
        <v>11</v>
      </c>
      <c r="D48" s="1">
        <v>766.22</v>
      </c>
      <c r="E48" s="1">
        <f>E47+D48</f>
        <v>25717.119999999999</v>
      </c>
      <c r="F48" s="4" t="s">
        <v>22</v>
      </c>
    </row>
    <row r="49" spans="1:6" x14ac:dyDescent="0.25">
      <c r="A49" s="2">
        <v>42409</v>
      </c>
      <c r="B49" t="s">
        <v>15</v>
      </c>
      <c r="C49" s="1">
        <v>-420</v>
      </c>
      <c r="E49" s="1">
        <f>E48+C49</f>
        <v>25297.119999999999</v>
      </c>
      <c r="F49" s="4" t="s">
        <v>23</v>
      </c>
    </row>
    <row r="50" spans="1:6" x14ac:dyDescent="0.25">
      <c r="A50" s="2">
        <v>42410</v>
      </c>
      <c r="B50" t="s">
        <v>8</v>
      </c>
      <c r="C50" s="1">
        <v>-1850</v>
      </c>
      <c r="E50" s="1">
        <f t="shared" ref="E50:E51" si="2">E49+C50</f>
        <v>23447.119999999999</v>
      </c>
      <c r="F50" s="4" t="s">
        <v>19</v>
      </c>
    </row>
    <row r="51" spans="1:6" x14ac:dyDescent="0.25">
      <c r="A51" s="2">
        <v>42416</v>
      </c>
      <c r="B51" t="s">
        <v>16</v>
      </c>
      <c r="C51" s="1">
        <v>-936</v>
      </c>
      <c r="E51" s="1">
        <f t="shared" si="2"/>
        <v>22511.119999999999</v>
      </c>
      <c r="F51" s="4" t="s">
        <v>23</v>
      </c>
    </row>
    <row r="52" spans="1:6" x14ac:dyDescent="0.25">
      <c r="A52" s="2">
        <v>42417</v>
      </c>
      <c r="B52" t="s">
        <v>13</v>
      </c>
      <c r="D52" s="1">
        <v>1036.96</v>
      </c>
      <c r="E52" s="1">
        <f>E51+D52</f>
        <v>23548.079999999998</v>
      </c>
      <c r="F52" s="4" t="s">
        <v>22</v>
      </c>
    </row>
    <row r="53" spans="1:6" x14ac:dyDescent="0.25">
      <c r="A53" s="2">
        <v>42430</v>
      </c>
      <c r="B53" t="s">
        <v>8</v>
      </c>
      <c r="C53" s="1">
        <v>-105.58</v>
      </c>
      <c r="E53" s="1">
        <f>E52+C53</f>
        <v>23442.499999999996</v>
      </c>
      <c r="F53" s="4" t="s">
        <v>19</v>
      </c>
    </row>
    <row r="54" spans="1:6" x14ac:dyDescent="0.25">
      <c r="A54" s="2">
        <v>42436</v>
      </c>
      <c r="B54" t="s">
        <v>11</v>
      </c>
      <c r="D54" s="1">
        <v>766.22</v>
      </c>
      <c r="E54" s="1">
        <f>E53+D54</f>
        <v>24208.719999999998</v>
      </c>
      <c r="F54" s="4" t="s">
        <v>22</v>
      </c>
    </row>
    <row r="55" spans="1:6" x14ac:dyDescent="0.25">
      <c r="A55" s="2">
        <v>42439</v>
      </c>
      <c r="B55" t="s">
        <v>8</v>
      </c>
      <c r="C55" s="1">
        <v>-1850</v>
      </c>
      <c r="E55" s="1">
        <f>E54+C55</f>
        <v>22358.719999999998</v>
      </c>
      <c r="F55" s="4" t="s">
        <v>19</v>
      </c>
    </row>
    <row r="56" spans="1:6" x14ac:dyDescent="0.25">
      <c r="A56" s="2">
        <v>42445</v>
      </c>
      <c r="B56" t="s">
        <v>13</v>
      </c>
      <c r="D56" s="1">
        <v>1036.53</v>
      </c>
      <c r="E56" s="1">
        <f>E55+D56</f>
        <v>23395.249999999996</v>
      </c>
      <c r="F56" s="4" t="s">
        <v>22</v>
      </c>
    </row>
    <row r="57" spans="1:6" x14ac:dyDescent="0.25">
      <c r="A57" s="2">
        <v>42460</v>
      </c>
      <c r="B57" t="s">
        <v>10</v>
      </c>
      <c r="C57" s="1">
        <v>-12.93</v>
      </c>
      <c r="E57" s="1">
        <f>E56+C57</f>
        <v>23382.319999999996</v>
      </c>
      <c r="F57" s="4" t="s">
        <v>21</v>
      </c>
    </row>
    <row r="58" spans="1:6" x14ac:dyDescent="0.25">
      <c r="A58" s="2">
        <v>42461</v>
      </c>
      <c r="B58" t="s">
        <v>8</v>
      </c>
      <c r="C58" s="1">
        <v>-105.58</v>
      </c>
      <c r="E58" s="1">
        <f>E57+C58</f>
        <v>23276.739999999994</v>
      </c>
      <c r="F58" s="4" t="s">
        <v>19</v>
      </c>
    </row>
    <row r="59" spans="1:6" x14ac:dyDescent="0.25">
      <c r="A59" s="2">
        <v>42465</v>
      </c>
      <c r="B59" t="s">
        <v>11</v>
      </c>
      <c r="D59" s="1">
        <v>766.22</v>
      </c>
      <c r="E59" s="1">
        <f>E58+D59</f>
        <v>24042.959999999995</v>
      </c>
      <c r="F59" s="4" t="s">
        <v>22</v>
      </c>
    </row>
    <row r="60" spans="1:6" x14ac:dyDescent="0.25">
      <c r="A60" s="2">
        <v>42465</v>
      </c>
      <c r="B60" t="s">
        <v>17</v>
      </c>
      <c r="E60" s="3">
        <f>E59</f>
        <v>24042.959999999995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2016-12-12T09:49:49Z</dcterms:created>
  <dcterms:modified xsi:type="dcterms:W3CDTF">2017-01-10T15:26:20Z</dcterms:modified>
</cp:coreProperties>
</file>