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4220" windowHeight="7815"/>
  </bookViews>
  <sheets>
    <sheet name="5.4.14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6" i="1" l="1"/>
  <c r="F29" i="1" l="1"/>
  <c r="F20" i="1"/>
  <c r="F12" i="1"/>
</calcChain>
</file>

<file path=xl/sharedStrings.xml><?xml version="1.0" encoding="utf-8"?>
<sst xmlns="http://schemas.openxmlformats.org/spreadsheetml/2006/main" count="19" uniqueCount="19">
  <si>
    <t>ASSETS</t>
  </si>
  <si>
    <t>CLERICAL MEDICAL POLICY NUMBER 51349611</t>
  </si>
  <si>
    <t>VALUATION</t>
  </si>
  <si>
    <t>AS AT 5.4.14</t>
  </si>
  <si>
    <t>£</t>
  </si>
  <si>
    <t>AEGON  TIP</t>
  </si>
  <si>
    <t>FRIENDS LIFE (B ELTON)</t>
  </si>
  <si>
    <t>WITHDRAWALS</t>
  </si>
  <si>
    <t>AEGON TIP</t>
  </si>
  <si>
    <t>LOAN</t>
  </si>
  <si>
    <t>PENSIONS PAID</t>
  </si>
  <si>
    <t>B ELTON</t>
  </si>
  <si>
    <t>L ELTON</t>
  </si>
  <si>
    <t>NATWEST CURRENT ACCOUNT</t>
  </si>
  <si>
    <t>INSURANCE FUNDS</t>
  </si>
  <si>
    <t>TOTAL ASSETS</t>
  </si>
  <si>
    <t>LIABILITIES</t>
  </si>
  <si>
    <t>PAYE DUE FOR MARCH 2014 PENSIONS</t>
  </si>
  <si>
    <t>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</si>
</sst>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2" fillId="0" borderId="0" xfId="0" applyFont="1"/>
    <xf numFmtId="43" fontId="0" fillId="0" borderId="1" xfId="1" applyFont="1" applyBorder="1"/>
    <xf numFmtId="43" fontId="0" fillId="0" borderId="0" xfId="0" applyNumberFormat="1"/>
    <xf numFmtId="43" fontId="0" fillId="0" borderId="0" xfId="1" applyFont="1" applyBorder="1"/>
    <xf numFmtId="0" fontId="0" fillId="0" borderId="0" xfId="0" applyBorder="1"/>
    <xf numFmtId="43" fontId="0" fillId="0" borderId="2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4" workbookViewId="0">
      <selection activeCell="E22" sqref="E22"/>
    </sheetView>
  </sheetViews>
  <sheetFormatPr defaultRowHeight="15" x14ac:dyDescent="0.25"/>
  <cols>
    <col min="3" max="3" width="21.28515625" customWidth="1"/>
    <col min="4" max="4" width="12.5703125" customWidth="1"/>
    <col min="5" max="5" width="12.140625" customWidth="1"/>
    <col min="6" max="6" width="12.42578125" customWidth="1"/>
  </cols>
  <sheetData>
    <row r="1" spans="1:6" x14ac:dyDescent="0.25">
      <c r="A1">
        <v>5</v>
      </c>
    </row>
    <row r="3" spans="1:6" x14ac:dyDescent="0.25">
      <c r="E3" t="s">
        <v>2</v>
      </c>
    </row>
    <row r="4" spans="1:6" x14ac:dyDescent="0.25">
      <c r="A4" s="3" t="s">
        <v>0</v>
      </c>
      <c r="E4" t="s">
        <v>3</v>
      </c>
    </row>
    <row r="5" spans="1:6" x14ac:dyDescent="0.25">
      <c r="E5" s="1" t="s">
        <v>4</v>
      </c>
    </row>
    <row r="6" spans="1:6" x14ac:dyDescent="0.25">
      <c r="A6" s="3" t="s">
        <v>14</v>
      </c>
      <c r="E6" s="1"/>
    </row>
    <row r="7" spans="1:6" x14ac:dyDescent="0.25">
      <c r="A7" t="s">
        <v>1</v>
      </c>
      <c r="E7" s="2">
        <v>290997.92</v>
      </c>
    </row>
    <row r="8" spans="1:6" x14ac:dyDescent="0.25">
      <c r="E8" s="2"/>
    </row>
    <row r="9" spans="1:6" x14ac:dyDescent="0.25">
      <c r="A9" t="s">
        <v>5</v>
      </c>
      <c r="E9" s="2">
        <v>32470.98</v>
      </c>
    </row>
    <row r="10" spans="1:6" x14ac:dyDescent="0.25">
      <c r="E10" s="2"/>
    </row>
    <row r="11" spans="1:6" x14ac:dyDescent="0.25">
      <c r="A11" t="s">
        <v>6</v>
      </c>
      <c r="E11" s="4">
        <v>30765.34</v>
      </c>
    </row>
    <row r="12" spans="1:6" x14ac:dyDescent="0.25">
      <c r="E12" s="2"/>
      <c r="F12" s="2">
        <f>SUM(E7:E11)</f>
        <v>354234.24</v>
      </c>
    </row>
    <row r="13" spans="1:6" x14ac:dyDescent="0.25">
      <c r="A13" t="s">
        <v>13</v>
      </c>
      <c r="F13" s="6">
        <v>26618.14</v>
      </c>
    </row>
    <row r="14" spans="1:6" x14ac:dyDescent="0.25">
      <c r="F14" s="7"/>
    </row>
    <row r="15" spans="1:6" x14ac:dyDescent="0.25">
      <c r="A15" t="s">
        <v>9</v>
      </c>
      <c r="F15" s="4">
        <v>50000</v>
      </c>
    </row>
    <row r="16" spans="1:6" x14ac:dyDescent="0.25">
      <c r="A16" s="3" t="s">
        <v>15</v>
      </c>
      <c r="E16" s="2"/>
      <c r="F16" s="5">
        <f>SUM(F12:F15)</f>
        <v>430852.38</v>
      </c>
    </row>
    <row r="17" spans="1:6" x14ac:dyDescent="0.25">
      <c r="F17" s="2"/>
    </row>
    <row r="18" spans="1:6" x14ac:dyDescent="0.25">
      <c r="A18" s="3" t="s">
        <v>16</v>
      </c>
      <c r="F18" s="2"/>
    </row>
    <row r="19" spans="1:6" x14ac:dyDescent="0.25">
      <c r="A19" t="s">
        <v>17</v>
      </c>
      <c r="F19" s="2">
        <v>940.5</v>
      </c>
    </row>
    <row r="20" spans="1:6" ht="15.75" thickBot="1" x14ac:dyDescent="0.3">
      <c r="A20" s="3" t="s">
        <v>18</v>
      </c>
      <c r="F20" s="8">
        <f>SUM(F16-F19)</f>
        <v>429911.88</v>
      </c>
    </row>
    <row r="21" spans="1:6" ht="15.75" thickTop="1" x14ac:dyDescent="0.25">
      <c r="F21" s="2"/>
    </row>
    <row r="22" spans="1:6" x14ac:dyDescent="0.25">
      <c r="A22" s="3" t="s">
        <v>7</v>
      </c>
      <c r="F22" s="2"/>
    </row>
    <row r="23" spans="1:6" x14ac:dyDescent="0.25">
      <c r="A23" t="s">
        <v>8</v>
      </c>
      <c r="F23" s="4">
        <v>60000</v>
      </c>
    </row>
    <row r="24" spans="1:6" x14ac:dyDescent="0.25">
      <c r="F24" s="2"/>
    </row>
    <row r="26" spans="1:6" x14ac:dyDescent="0.25">
      <c r="A26" s="3" t="s">
        <v>10</v>
      </c>
    </row>
    <row r="27" spans="1:6" x14ac:dyDescent="0.25">
      <c r="A27" t="s">
        <v>11</v>
      </c>
      <c r="F27" s="2">
        <v>1266.96</v>
      </c>
    </row>
    <row r="28" spans="1:6" x14ac:dyDescent="0.25">
      <c r="A28" t="s">
        <v>12</v>
      </c>
      <c r="F28" s="2">
        <v>44020.92</v>
      </c>
    </row>
    <row r="29" spans="1:6" ht="15.75" thickBot="1" x14ac:dyDescent="0.3">
      <c r="F29" s="8">
        <f>SUM(F27:F28)</f>
        <v>45287.88</v>
      </c>
    </row>
    <row r="30" spans="1:6" ht="15.75" thickTop="1" x14ac:dyDescent="0.25"/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&amp;C&amp;"-,Bold"THE MAURICE COMPANY DIRECTORS RETIREMENT PLAN
YEAR ENDED 5 APRIL 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5.4.14</vt:lpstr>
      <vt:lpstr>Sheet2</vt:lpstr>
      <vt:lpstr>Sheet3</vt:lpstr>
    </vt:vector>
  </TitlesOfParts>
  <Company>Xara Computers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Freedman</dc:creator>
  <cp:lastModifiedBy>Stacy Lunnon</cp:lastModifiedBy>
  <cp:lastPrinted>2015-01-23T10:28:50Z</cp:lastPrinted>
  <dcterms:created xsi:type="dcterms:W3CDTF">2015-01-21T12:24:45Z</dcterms:created>
  <dcterms:modified xsi:type="dcterms:W3CDTF">2015-01-23T10:29:27Z</dcterms:modified>
</cp:coreProperties>
</file>