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F42" i="1"/>
  <c r="G9" i="1"/>
  <c r="G15" i="1"/>
  <c r="C9" i="1"/>
  <c r="H39" i="1"/>
  <c r="G39" i="1"/>
  <c r="F39" i="1"/>
</calcChain>
</file>

<file path=xl/sharedStrings.xml><?xml version="1.0" encoding="utf-8"?>
<sst xmlns="http://schemas.openxmlformats.org/spreadsheetml/2006/main" count="40" uniqueCount="36">
  <si>
    <t>2019 Tax Return Notes - MGI 2</t>
  </si>
  <si>
    <t>AIB CB</t>
  </si>
  <si>
    <t>MGI Future Ltd Pref 1</t>
  </si>
  <si>
    <t xml:space="preserve">CJ Skywatch In </t>
  </si>
  <si>
    <t xml:space="preserve">Hudspiths </t>
  </si>
  <si>
    <t>CRE</t>
  </si>
  <si>
    <t>MGI Future Ltd Pref 2</t>
  </si>
  <si>
    <t>Transact</t>
  </si>
  <si>
    <t>Metro bank closing balance</t>
  </si>
  <si>
    <t>TPR Levy</t>
  </si>
  <si>
    <t>PENSIONS REGULATOR PSR12012383</t>
  </si>
  <si>
    <t>JAN Investments IFA Fees</t>
  </si>
  <si>
    <t>TRANSACT MGI2 EDWARDS transfer</t>
  </si>
  <si>
    <t>J.K.Pietr annual fee D Edwards</t>
  </si>
  <si>
    <t>D Hughes Transfer</t>
  </si>
  <si>
    <t>PP Annual Admin Fee</t>
  </si>
  <si>
    <t>CJ Capital Markets Fund Invest</t>
  </si>
  <si>
    <t>CJ Commercial Real Est Investm</t>
  </si>
  <si>
    <t>CJ Capital Markets Investment</t>
  </si>
  <si>
    <t>TRANSACT MGI2 DHUGHES</t>
  </si>
  <si>
    <t>Metro Bank OB</t>
  </si>
  <si>
    <t xml:space="preserve">PP fees </t>
  </si>
  <si>
    <t xml:space="preserve"> (still with MB)</t>
  </si>
  <si>
    <t xml:space="preserve">Transactions </t>
  </si>
  <si>
    <t>Fees</t>
  </si>
  <si>
    <t xml:space="preserve">Transfer in </t>
  </si>
  <si>
    <t>Arms L Purchase</t>
  </si>
  <si>
    <t xml:space="preserve">AGG </t>
  </si>
  <si>
    <t>Managed Funds</t>
  </si>
  <si>
    <t xml:space="preserve">Unquoted Shares </t>
  </si>
  <si>
    <t xml:space="preserve">No report, using figures from old report + purcheses, </t>
  </si>
  <si>
    <t>CMF</t>
  </si>
  <si>
    <t xml:space="preserve">CRE </t>
  </si>
  <si>
    <t xml:space="preserve">total connected </t>
  </si>
  <si>
    <t>total Arms length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</si>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</sst>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1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B1" sqref="B1"/>
    </sheetView>
  </sheetViews>
  <sheetFormatPr defaultRowHeight="15" x14ac:dyDescent="0.25"/>
  <cols>
    <col min="1" max="1" width="27.7109375" bestFit="1" customWidth="1"/>
    <col min="2" max="2" width="33.28515625" bestFit="1" customWidth="1"/>
    <col min="3" max="3" width="10.85546875" bestFit="1" customWidth="1"/>
    <col min="4" max="4" width="14" bestFit="1" customWidth="1"/>
    <col min="6" max="6" width="10.140625" bestFit="1" customWidth="1"/>
    <col min="7" max="8" width="10.85546875" bestFit="1" customWidth="1"/>
  </cols>
  <sheetData>
    <row r="1" spans="1:7" x14ac:dyDescent="0.25">
      <c r="A1" t="s">
        <v>0</v>
      </c>
      <c r="F1" s="3" t="s">
        <v>30</v>
      </c>
    </row>
    <row r="4" spans="1:7" x14ac:dyDescent="0.25">
      <c r="A4" t="s">
        <v>20</v>
      </c>
      <c r="B4" s="1">
        <v>32154.54</v>
      </c>
    </row>
    <row r="6" spans="1:7" x14ac:dyDescent="0.25">
      <c r="A6" t="s">
        <v>1</v>
      </c>
      <c r="B6" s="1">
        <v>54077.02</v>
      </c>
      <c r="F6">
        <v>2018</v>
      </c>
    </row>
    <row r="8" spans="1:7" x14ac:dyDescent="0.25">
      <c r="A8" t="s">
        <v>2</v>
      </c>
      <c r="B8" s="2">
        <v>265000</v>
      </c>
      <c r="F8" s="2">
        <v>265000</v>
      </c>
    </row>
    <row r="9" spans="1:7" x14ac:dyDescent="0.25">
      <c r="A9" t="s">
        <v>6</v>
      </c>
      <c r="B9" s="2">
        <v>110000</v>
      </c>
      <c r="C9" s="2">
        <f>SUM(B8:B9)</f>
        <v>375000</v>
      </c>
      <c r="D9" t="s">
        <v>33</v>
      </c>
      <c r="F9" s="2">
        <v>110000</v>
      </c>
      <c r="G9" s="2">
        <f>SUM(F8:F9)</f>
        <v>375000</v>
      </c>
    </row>
    <row r="10" spans="1:7" x14ac:dyDescent="0.25">
      <c r="A10" t="s">
        <v>3</v>
      </c>
      <c r="B10" s="1">
        <v>71431.59</v>
      </c>
      <c r="F10" s="1">
        <v>71431.59</v>
      </c>
    </row>
    <row r="11" spans="1:7" x14ac:dyDescent="0.25">
      <c r="A11" t="s">
        <v>4</v>
      </c>
      <c r="B11" s="1">
        <v>72000</v>
      </c>
      <c r="F11" s="1">
        <v>232207.19</v>
      </c>
    </row>
    <row r="12" spans="1:7" x14ac:dyDescent="0.25">
      <c r="A12" t="s">
        <v>5</v>
      </c>
      <c r="B12" s="1">
        <v>77682.259999999995</v>
      </c>
      <c r="F12" s="1">
        <v>77682.259999999995</v>
      </c>
    </row>
    <row r="13" spans="1:7" x14ac:dyDescent="0.25">
      <c r="A13" t="s">
        <v>4</v>
      </c>
      <c r="B13" s="1">
        <v>62000</v>
      </c>
      <c r="F13" s="1">
        <v>156670.91</v>
      </c>
    </row>
    <row r="14" spans="1:7" x14ac:dyDescent="0.25">
      <c r="A14" t="s">
        <v>7</v>
      </c>
      <c r="B14" s="1">
        <v>77907.34</v>
      </c>
      <c r="F14" s="1">
        <v>77907.34</v>
      </c>
    </row>
    <row r="15" spans="1:7" x14ac:dyDescent="0.25">
      <c r="A15" t="s">
        <v>5</v>
      </c>
      <c r="B15" s="1">
        <v>21873.71</v>
      </c>
      <c r="F15" s="1">
        <v>21873.71</v>
      </c>
      <c r="G15" s="1">
        <f>SUM(F10:F15)</f>
        <v>637773</v>
      </c>
    </row>
    <row r="16" spans="1:7" x14ac:dyDescent="0.25">
      <c r="A16" s="6" t="s">
        <v>31</v>
      </c>
      <c r="B16" s="7">
        <v>80000</v>
      </c>
    </row>
    <row r="17" spans="1:8" x14ac:dyDescent="0.25">
      <c r="A17" s="6" t="s">
        <v>32</v>
      </c>
      <c r="B17" s="7">
        <v>50000</v>
      </c>
    </row>
    <row r="18" spans="1:8" x14ac:dyDescent="0.25">
      <c r="A18" s="6" t="s">
        <v>31</v>
      </c>
      <c r="B18" s="7">
        <v>252000</v>
      </c>
      <c r="C18" s="1">
        <f>SUM(B10:B18)</f>
        <v>764894.89999999991</v>
      </c>
      <c r="D18" t="s">
        <v>34</v>
      </c>
    </row>
    <row r="19" spans="1:8" x14ac:dyDescent="0.25">
      <c r="A19" s="6"/>
      <c r="B19" s="7"/>
    </row>
    <row r="20" spans="1:8" x14ac:dyDescent="0.25">
      <c r="A20" s="8" t="s">
        <v>35</v>
      </c>
      <c r="B20" s="1">
        <f>SUM(B6:B19)</f>
        <v>1193971.92</v>
      </c>
    </row>
    <row r="21" spans="1:8" x14ac:dyDescent="0.25">
      <c r="A21" t="s">
        <v>23</v>
      </c>
    </row>
    <row r="22" spans="1:8" x14ac:dyDescent="0.25">
      <c r="F22" t="s">
        <v>24</v>
      </c>
      <c r="G22" t="s">
        <v>25</v>
      </c>
      <c r="H22" t="s">
        <v>26</v>
      </c>
    </row>
    <row r="23" spans="1:8" x14ac:dyDescent="0.25">
      <c r="A23" s="4">
        <v>43255</v>
      </c>
      <c r="B23" t="s">
        <v>21</v>
      </c>
      <c r="C23">
        <v>750</v>
      </c>
      <c r="D23" t="s">
        <v>22</v>
      </c>
      <c r="F23">
        <v>750</v>
      </c>
    </row>
    <row r="25" spans="1:8" x14ac:dyDescent="0.25">
      <c r="A25" s="4">
        <v>43264</v>
      </c>
      <c r="B25" t="s">
        <v>8</v>
      </c>
      <c r="C25" s="1">
        <v>31404.54</v>
      </c>
      <c r="D25" s="1">
        <v>31404.54</v>
      </c>
    </row>
    <row r="26" spans="1:8" x14ac:dyDescent="0.25">
      <c r="A26" s="4">
        <v>43285</v>
      </c>
      <c r="B26" t="s">
        <v>9</v>
      </c>
      <c r="C26">
        <v>-29</v>
      </c>
      <c r="D26" s="1">
        <v>31375.54</v>
      </c>
      <c r="F26">
        <v>29</v>
      </c>
    </row>
    <row r="27" spans="1:8" x14ac:dyDescent="0.25">
      <c r="A27" s="4">
        <v>43326</v>
      </c>
      <c r="B27" t="s">
        <v>10</v>
      </c>
      <c r="C27">
        <v>-29</v>
      </c>
      <c r="D27" s="1">
        <v>31346.54</v>
      </c>
      <c r="F27">
        <v>29</v>
      </c>
    </row>
    <row r="28" spans="1:8" x14ac:dyDescent="0.25">
      <c r="A28" s="4">
        <v>43353</v>
      </c>
      <c r="B28" t="s">
        <v>11</v>
      </c>
      <c r="C28" s="1">
        <v>-4617</v>
      </c>
      <c r="D28" s="1">
        <v>26729.54</v>
      </c>
      <c r="F28">
        <v>4617</v>
      </c>
    </row>
    <row r="29" spans="1:8" x14ac:dyDescent="0.25">
      <c r="A29" s="4">
        <v>43423</v>
      </c>
      <c r="B29" t="s">
        <v>12</v>
      </c>
      <c r="C29" s="1">
        <v>135051.79999999999</v>
      </c>
      <c r="D29" s="1">
        <v>161781.34</v>
      </c>
      <c r="G29" s="1">
        <v>135051.79999999999</v>
      </c>
    </row>
    <row r="30" spans="1:8" x14ac:dyDescent="0.25">
      <c r="A30" s="4">
        <v>43433</v>
      </c>
      <c r="B30" t="s">
        <v>13</v>
      </c>
      <c r="C30" s="1">
        <v>-3751.44</v>
      </c>
      <c r="D30" s="1">
        <v>158029.9</v>
      </c>
      <c r="F30" s="1">
        <v>3751.44</v>
      </c>
    </row>
    <row r="31" spans="1:8" x14ac:dyDescent="0.25">
      <c r="A31" s="4">
        <v>43494</v>
      </c>
      <c r="B31" t="s">
        <v>14</v>
      </c>
      <c r="C31" s="1">
        <v>281444.46999999997</v>
      </c>
      <c r="D31" s="1">
        <v>439474.37</v>
      </c>
      <c r="G31" s="1">
        <v>281444.46999999997</v>
      </c>
    </row>
    <row r="32" spans="1:8" x14ac:dyDescent="0.25">
      <c r="A32" s="4">
        <v>43496</v>
      </c>
      <c r="B32" t="s">
        <v>15</v>
      </c>
      <c r="C32" s="1">
        <v>-3520</v>
      </c>
      <c r="D32" s="1">
        <v>435954.37</v>
      </c>
      <c r="F32">
        <v>3520</v>
      </c>
    </row>
    <row r="33" spans="1:10" x14ac:dyDescent="0.25">
      <c r="A33" s="4">
        <v>43508</v>
      </c>
      <c r="B33" t="s">
        <v>16</v>
      </c>
      <c r="C33" s="1">
        <v>-80000</v>
      </c>
      <c r="D33" s="1">
        <v>355954.37</v>
      </c>
      <c r="H33" s="1">
        <v>80000</v>
      </c>
      <c r="J33" t="s">
        <v>28</v>
      </c>
    </row>
    <row r="34" spans="1:10" x14ac:dyDescent="0.25">
      <c r="A34" s="4">
        <v>43508</v>
      </c>
      <c r="B34" t="s">
        <v>17</v>
      </c>
      <c r="C34" s="1">
        <v>-50000</v>
      </c>
      <c r="D34" s="1">
        <v>305954.37</v>
      </c>
      <c r="H34" s="1">
        <v>50000</v>
      </c>
      <c r="J34" t="s">
        <v>29</v>
      </c>
    </row>
    <row r="35" spans="1:10" x14ac:dyDescent="0.25">
      <c r="A35" s="4">
        <v>43509</v>
      </c>
      <c r="B35" t="s">
        <v>18</v>
      </c>
      <c r="C35" s="1">
        <v>-252000</v>
      </c>
      <c r="D35" s="1">
        <v>53954.37</v>
      </c>
      <c r="H35" s="1">
        <v>252000</v>
      </c>
      <c r="J35" t="s">
        <v>28</v>
      </c>
    </row>
    <row r="36" spans="1:10" x14ac:dyDescent="0.25">
      <c r="A36" s="4">
        <v>43545</v>
      </c>
      <c r="B36" t="s">
        <v>19</v>
      </c>
      <c r="C36">
        <v>122.65</v>
      </c>
      <c r="D36" s="1">
        <v>54077.02</v>
      </c>
      <c r="G36">
        <v>122.65</v>
      </c>
    </row>
    <row r="39" spans="1:10" x14ac:dyDescent="0.25">
      <c r="F39" s="5">
        <f>SUM(F23:F38)</f>
        <v>12696.44</v>
      </c>
      <c r="G39" s="5">
        <f>SUM(G24:G38)</f>
        <v>416618.92</v>
      </c>
      <c r="H39" s="5">
        <f>SUM(H24:H36)</f>
        <v>382000</v>
      </c>
      <c r="I39" s="3"/>
    </row>
    <row r="42" spans="1:10" x14ac:dyDescent="0.25">
      <c r="E42" s="3" t="s">
        <v>27</v>
      </c>
      <c r="F42" s="5">
        <f>SUM(F39:G39)</f>
        <v>429315.36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2020-01-29T11:13:11Z</dcterms:created>
  <dcterms:modified xsi:type="dcterms:W3CDTF">2020-01-30T10:32:36Z</dcterms:modified>
</cp:coreProperties>
</file>