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F36" i="1"/>
  <c r="C10" i="1"/>
  <c r="H36" i="1"/>
  <c r="I36" i="1"/>
  <c r="G36" i="1"/>
  <c r="G4" i="1"/>
  <c r="B20" i="1"/>
</calcChain>
</file>

<file path=xl/sharedStrings.xml><?xml version="1.0" encoding="utf-8"?>
<sst xmlns="http://schemas.openxmlformats.org/spreadsheetml/2006/main" count="30" uniqueCount="27">
  <si>
    <t>2019 Tax return Notes - MGI 1</t>
  </si>
  <si>
    <t>AIB CB</t>
  </si>
  <si>
    <t>Hudspiths</t>
  </si>
  <si>
    <t>ACER Training Limited – Preference</t>
  </si>
  <si>
    <t>Elliot James Property Limited – Preference</t>
  </si>
  <si>
    <t>Mysticfish Limited – Preference</t>
  </si>
  <si>
    <t>Transact</t>
  </si>
  <si>
    <t xml:space="preserve">Temple </t>
  </si>
  <si>
    <t>CRE</t>
  </si>
  <si>
    <t>CMF</t>
  </si>
  <si>
    <t>GDPR Fee</t>
  </si>
  <si>
    <t>Metro closing balance</t>
  </si>
  <si>
    <t>CJ Capital Markets Fund invest</t>
  </si>
  <si>
    <t>Stephen &amp; Anne Houlton Acer</t>
  </si>
  <si>
    <t>J.K.Pietru annual fee Houlton</t>
  </si>
  <si>
    <t>CARLTON J MOLL Dividend</t>
  </si>
  <si>
    <t>PP Annual Admin Fee</t>
  </si>
  <si>
    <t>ACER TRAINING LIMI PSP1041</t>
  </si>
  <si>
    <t>AIB</t>
  </si>
  <si>
    <t xml:space="preserve">MB </t>
  </si>
  <si>
    <t>AIB + MB</t>
  </si>
  <si>
    <t xml:space="preserve">Fees </t>
  </si>
  <si>
    <t>Purchase AL</t>
  </si>
  <si>
    <t>CMF - Managed Funds</t>
  </si>
  <si>
    <t xml:space="preserve">Conn P Income </t>
  </si>
  <si>
    <t>AL Income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</si>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</sst>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3" fontId="0" fillId="0" borderId="0" xfId="0" applyNumberFormat="1"/>
    <xf numFmtId="1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A9" sqref="A9"/>
    </sheetView>
  </sheetViews>
  <sheetFormatPr defaultRowHeight="15" x14ac:dyDescent="0.25"/>
  <cols>
    <col min="1" max="1" width="39.42578125" bestFit="1" customWidth="1"/>
    <col min="2" max="2" width="28.28515625" bestFit="1" customWidth="1"/>
    <col min="3" max="3" width="10.140625" bestFit="1" customWidth="1"/>
    <col min="7" max="7" width="10.140625" bestFit="1" customWidth="1"/>
    <col min="8" max="8" width="14.7109375" bestFit="1" customWidth="1"/>
  </cols>
  <sheetData>
    <row r="1" spans="1:7" x14ac:dyDescent="0.25">
      <c r="A1" t="s">
        <v>0</v>
      </c>
    </row>
    <row r="3" spans="1:7" x14ac:dyDescent="0.25">
      <c r="E3" t="s">
        <v>18</v>
      </c>
      <c r="F3" t="s">
        <v>19</v>
      </c>
    </row>
    <row r="4" spans="1:7" x14ac:dyDescent="0.25">
      <c r="A4" t="s">
        <v>20</v>
      </c>
      <c r="B4" s="1">
        <v>48522.87</v>
      </c>
      <c r="E4" s="1">
        <v>38196</v>
      </c>
      <c r="F4" s="1">
        <v>10326.870000000001</v>
      </c>
      <c r="G4" s="1">
        <f>SUM(E4:F4)</f>
        <v>48522.87</v>
      </c>
    </row>
    <row r="6" spans="1:7" x14ac:dyDescent="0.25">
      <c r="A6" t="s">
        <v>1</v>
      </c>
      <c r="B6" s="1">
        <v>20811.64</v>
      </c>
    </row>
    <row r="8" spans="1:7" x14ac:dyDescent="0.25">
      <c r="A8" t="s">
        <v>3</v>
      </c>
      <c r="B8" s="1">
        <v>297000</v>
      </c>
    </row>
    <row r="9" spans="1:7" x14ac:dyDescent="0.25">
      <c r="A9" t="s">
        <v>4</v>
      </c>
      <c r="B9" s="1">
        <v>410000</v>
      </c>
    </row>
    <row r="10" spans="1:7" x14ac:dyDescent="0.25">
      <c r="A10" t="s">
        <v>5</v>
      </c>
      <c r="B10" s="2">
        <v>110000</v>
      </c>
      <c r="C10" s="1">
        <f>SUM(B8:B10)</f>
        <v>817000</v>
      </c>
    </row>
    <row r="11" spans="1:7" x14ac:dyDescent="0.25">
      <c r="A11" t="s">
        <v>6</v>
      </c>
      <c r="B11" s="1">
        <v>168991.05</v>
      </c>
    </row>
    <row r="12" spans="1:7" x14ac:dyDescent="0.25">
      <c r="A12" t="s">
        <v>7</v>
      </c>
      <c r="B12" s="1">
        <v>0</v>
      </c>
    </row>
    <row r="13" spans="1:7" x14ac:dyDescent="0.25">
      <c r="A13" t="s">
        <v>8</v>
      </c>
      <c r="B13" s="1">
        <v>42187.63</v>
      </c>
    </row>
    <row r="14" spans="1:7" x14ac:dyDescent="0.25">
      <c r="A14" t="s">
        <v>8</v>
      </c>
      <c r="B14" s="1">
        <v>73092.89</v>
      </c>
    </row>
    <row r="15" spans="1:7" x14ac:dyDescent="0.25">
      <c r="A15" t="s">
        <v>9</v>
      </c>
      <c r="B15" s="1">
        <v>28957.599999999999</v>
      </c>
    </row>
    <row r="16" spans="1:7" x14ac:dyDescent="0.25">
      <c r="A16" t="s">
        <v>8</v>
      </c>
      <c r="B16" s="1">
        <v>231665.52</v>
      </c>
    </row>
    <row r="17" spans="1:10" x14ac:dyDescent="0.25">
      <c r="A17" t="s">
        <v>8</v>
      </c>
      <c r="B17" s="1">
        <v>248000.39</v>
      </c>
    </row>
    <row r="18" spans="1:10" x14ac:dyDescent="0.25">
      <c r="A18" t="s">
        <v>2</v>
      </c>
      <c r="B18" s="1">
        <v>157000</v>
      </c>
      <c r="C18" s="1">
        <f>SUM(B11:B18)</f>
        <v>949895.08</v>
      </c>
    </row>
    <row r="20" spans="1:10" s="4" customFormat="1" x14ac:dyDescent="0.25">
      <c r="A20" s="4" t="s">
        <v>26</v>
      </c>
      <c r="B20" s="5">
        <f>SUM(B6:B19)</f>
        <v>1787706.7199999997</v>
      </c>
    </row>
    <row r="25" spans="1:10" x14ac:dyDescent="0.25">
      <c r="F25" t="s">
        <v>21</v>
      </c>
      <c r="G25" t="s">
        <v>25</v>
      </c>
      <c r="H25" t="s">
        <v>24</v>
      </c>
      <c r="I25" t="s">
        <v>22</v>
      </c>
    </row>
    <row r="27" spans="1:10" x14ac:dyDescent="0.25">
      <c r="A27" s="3">
        <v>43252</v>
      </c>
      <c r="B27" t="s">
        <v>10</v>
      </c>
      <c r="C27">
        <v>-750</v>
      </c>
      <c r="D27" s="1">
        <v>37446</v>
      </c>
      <c r="F27">
        <v>750</v>
      </c>
    </row>
    <row r="28" spans="1:10" x14ac:dyDescent="0.25">
      <c r="A28" s="3">
        <v>43262</v>
      </c>
      <c r="B28" t="s">
        <v>11</v>
      </c>
      <c r="C28" s="1">
        <v>10326.870000000001</v>
      </c>
      <c r="D28" s="1">
        <v>47772.87</v>
      </c>
    </row>
    <row r="29" spans="1:10" x14ac:dyDescent="0.25">
      <c r="A29" s="3">
        <v>43341</v>
      </c>
      <c r="B29" t="s">
        <v>12</v>
      </c>
      <c r="C29" s="1">
        <v>-40000</v>
      </c>
      <c r="D29" s="1">
        <v>7772.87</v>
      </c>
      <c r="I29" s="2">
        <v>40000</v>
      </c>
      <c r="J29" t="s">
        <v>23</v>
      </c>
    </row>
    <row r="30" spans="1:10" x14ac:dyDescent="0.25">
      <c r="A30" s="3">
        <v>43362</v>
      </c>
      <c r="B30" t="s">
        <v>13</v>
      </c>
      <c r="C30" s="1">
        <v>10395</v>
      </c>
      <c r="D30" s="1">
        <v>18167.87</v>
      </c>
      <c r="H30" s="1">
        <v>10395</v>
      </c>
    </row>
    <row r="31" spans="1:10" x14ac:dyDescent="0.25">
      <c r="A31" s="3">
        <v>43433</v>
      </c>
      <c r="B31" t="s">
        <v>14</v>
      </c>
      <c r="C31" s="1">
        <v>-3917.9</v>
      </c>
      <c r="D31" s="1">
        <v>14249.97</v>
      </c>
      <c r="F31" s="1">
        <v>3917.9</v>
      </c>
    </row>
    <row r="32" spans="1:10" x14ac:dyDescent="0.25">
      <c r="A32" s="3">
        <v>43418</v>
      </c>
      <c r="B32" t="s">
        <v>15</v>
      </c>
      <c r="C32">
        <v>566.66999999999996</v>
      </c>
      <c r="D32" s="1">
        <v>14816.64</v>
      </c>
      <c r="G32">
        <v>566.66999999999996</v>
      </c>
    </row>
    <row r="33" spans="1:9" x14ac:dyDescent="0.25">
      <c r="A33" s="3">
        <v>43437</v>
      </c>
      <c r="B33" t="s">
        <v>16</v>
      </c>
      <c r="C33" s="1">
        <v>-4400</v>
      </c>
      <c r="D33" s="1">
        <v>10416.64</v>
      </c>
      <c r="F33" s="1">
        <v>4400</v>
      </c>
    </row>
    <row r="34" spans="1:9" x14ac:dyDescent="0.25">
      <c r="A34" s="3">
        <v>43524</v>
      </c>
      <c r="B34" t="s">
        <v>17</v>
      </c>
      <c r="C34" s="1">
        <v>10395</v>
      </c>
      <c r="D34" s="1">
        <v>20811.64</v>
      </c>
      <c r="H34" s="1">
        <v>10395</v>
      </c>
    </row>
    <row r="36" spans="1:9" s="4" customFormat="1" x14ac:dyDescent="0.25">
      <c r="F36" s="4">
        <f>SUM(F27:F35)</f>
        <v>9067.9</v>
      </c>
      <c r="G36" s="4">
        <f>SUM(G27:G35)</f>
        <v>566.66999999999996</v>
      </c>
      <c r="H36" s="4">
        <f>SUM(H27:H35)</f>
        <v>20790</v>
      </c>
      <c r="I36" s="4">
        <f>SUM(I27:I35)</f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2020-01-30T12:39:43Z</dcterms:created>
  <dcterms:modified xsi:type="dcterms:W3CDTF">2020-01-30T13:29:36Z</dcterms:modified>
</cp:coreProperties>
</file>