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AIB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qQMa0eGdhAKdCOQsOVoIlTFadPRoPE4Zud9ckcWvsvI="/>
    </ext>
  </extLst>
</workbook>
</file>

<file path=xl/sharedStrings.xml><?xml version="1.0" encoding="utf-8"?>
<sst xmlns="http://schemas.openxmlformats.org/spreadsheetml/2006/main" count="146" uniqueCount="95">
  <si>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</si>
  <si>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</si>
  <si>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</si>
  <si>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</si>
  <si>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</si>
  <si>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</si>
  <si>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</si>
  <si>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</si>
  <si>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</si>
  <si>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Leo 1929 SSAS</t>
  </si>
  <si>
    <t xml:space="preserve">cash at bank </t>
  </si>
  <si>
    <t>PSTR</t>
  </si>
  <si>
    <t>00832186RF</t>
  </si>
  <si>
    <t>Redmayne-Bently Stockbrokers L34770D</t>
  </si>
  <si>
    <t>N</t>
  </si>
  <si>
    <t>Principle Employer / Admin</t>
  </si>
  <si>
    <t>PP</t>
  </si>
  <si>
    <t>Share Portfolio</t>
  </si>
  <si>
    <t>Admin ID:</t>
  </si>
  <si>
    <t>GG</t>
  </si>
  <si>
    <t>Pass</t>
  </si>
  <si>
    <t>Transfers in</t>
  </si>
  <si>
    <t xml:space="preserve">UnConnected </t>
  </si>
  <si>
    <t xml:space="preserve">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</si>
  <si>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</si>
  <si>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</si>
  <si>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</si>
  <si>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</si>
  <si>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</si>
  <si>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</si>
  <si>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</si>
  <si>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Redmayne-Bentley Stockbrokers</t>
  </si>
  <si>
    <t>BI</t>
  </si>
  <si>
    <t>Employer Contributions</t>
  </si>
  <si>
    <t>April</t>
  </si>
  <si>
    <t>Member Contributions</t>
  </si>
  <si>
    <t xml:space="preserve">May </t>
  </si>
  <si>
    <t>EMBARK PENSIONS 1 LEO1929 PAUR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</si>
  <si>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</si>
  <si>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</si>
  <si>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</si>
  <si>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</si>
  <si>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</si>
  <si>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</si>
  <si>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</si>
  <si>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</si>
  <si>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</si>
  <si>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</si>
  <si>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</si>
  <si>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</si>
  <si>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</si>
  <si>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</si>
  <si>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</si>
  <si>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</si>
  <si>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</si>
  <si>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</si>
  <si>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</si>
  <si>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</si>
  <si>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</si>
  <si>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</si>
  <si>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</si>
  <si>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</si>
  <si>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0000740000000LEO1929</t>
  </si>
  <si>
    <t>VIR11223320012375</t>
  </si>
  <si>
    <t>GBP</t>
  </si>
  <si>
    <t>########</t>
  </si>
  <si>
    <t>WDG</t>
  </si>
  <si>
    <t>20012375 LEI RENEW DR</t>
  </si>
  <si>
    <t>ICO ZA201072 DR</t>
  </si>
  <si>
    <t>DPG</t>
  </si>
  <si>
    <t>000393356A</t>
  </si>
  <si>
    <t>000398938A</t>
  </si>
  <si>
    <t>Redmayne Bentley Investment</t>
  </si>
  <si>
    <t>000409715A</t>
  </si>
  <si>
    <t>Admin Fee 2020-21 &amp; 2021-22</t>
  </si>
  <si>
    <t>000438112A</t>
  </si>
  <si>
    <t>ICO ZA201072</t>
  </si>
  <si>
    <t>000440649A</t>
  </si>
  <si>
    <t>000448399A</t>
  </si>
  <si>
    <t>OTH - AIB CLOSURE</t>
  </si>
  <si>
    <t>31/03/2023</t>
  </si>
  <si>
    <t>Credit Interest</t>
  </si>
  <si>
    <t>46856651-20230331</t>
  </si>
  <si>
    <t>28/02/2023</t>
  </si>
  <si>
    <t>46856651-20230228</t>
  </si>
  <si>
    <t>31/01/2023</t>
  </si>
  <si>
    <t>46856651-20230131</t>
  </si>
  <si>
    <t>30/12/2022</t>
  </si>
  <si>
    <t>46856651-20221231</t>
  </si>
  <si>
    <t>30/11/2022</t>
  </si>
  <si>
    <t>46856651-20221130</t>
  </si>
  <si>
    <t>17/11/2022</t>
  </si>
  <si>
    <t>Inward Payment</t>
  </si>
  <si>
    <t>FT22321GWPS3</t>
  </si>
  <si>
    <t>RSA LTD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</si>
</sst>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m/yyyy"/>
    <numFmt numFmtId="169" formatCode="[$£-809]#,##0.00"/>
    <numFmt numFmtId="170" formatCode="_-[$£-809]* #,##0.00_-;\-[$£-809]* #,##0.00_-;_-[$£-809]* &quot;-&quot;??_-;_-@"/>
    <numFmt numFmtId="171" formatCode="dd/mm/yyyy"/>
    <numFmt numFmtId="172" formatCode="d/m/yyyy"/>
    <numFmt numFmtId="173" formatCode="mm/dd/yyyy"/>
  </numFmts>
  <fonts count="11">
    <font>
      <sz val="10.0"/>
      <color rgb="FF000000"/>
      <name val="Arial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sz val="11.0"/>
      <color theme="1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Arial"/>
      <scheme val="minor"/>
    </font>
    <font>
      <sz val="8.0"/>
      <color rgb="FFFF0000"/>
      <name val="&quot;Liberation Sans&quot;"/>
    </font>
    <font>
      <sz val="8.0"/>
      <color theme="1"/>
      <name val="&quot;Liberation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0">
    <border/>
    <border>
      <right style="medium">
        <color rgb="FF000000"/>
      </right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0" fontId="2" numFmtId="164" xfId="0" applyAlignment="1" applyBorder="1" applyFont="1" applyNumberFormat="1">
      <alignment horizontal="center" readingOrder="0" vertical="bottom"/>
    </xf>
    <xf borderId="2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vertical="bottom"/>
    </xf>
    <xf borderId="3" fillId="0" fontId="6" numFmtId="165" xfId="0" applyAlignment="1" applyBorder="1" applyFont="1" applyNumberFormat="1">
      <alignment horizontal="center" vertical="bottom"/>
    </xf>
    <xf borderId="4" fillId="0" fontId="3" numFmtId="0" xfId="0" applyAlignment="1" applyBorder="1" applyFont="1">
      <alignment vertical="bottom"/>
    </xf>
    <xf borderId="4" fillId="0" fontId="4" numFmtId="165" xfId="0" applyAlignment="1" applyBorder="1" applyFont="1" applyNumberFormat="1">
      <alignment vertical="bottom"/>
    </xf>
    <xf borderId="4" fillId="0" fontId="3" numFmtId="165" xfId="0" applyAlignment="1" applyBorder="1" applyFont="1" applyNumberFormat="1">
      <alignment horizontal="center" readingOrder="0" vertical="bottom"/>
    </xf>
    <xf borderId="4" fillId="0" fontId="3" numFmtId="165" xfId="0" applyAlignment="1" applyBorder="1" applyFont="1" applyNumberFormat="1">
      <alignment horizontal="center" vertical="bottom"/>
    </xf>
    <xf borderId="4" fillId="2" fontId="4" numFmtId="166" xfId="0" applyAlignment="1" applyBorder="1" applyFill="1" applyFont="1" applyNumberFormat="1">
      <alignment vertical="bottom"/>
    </xf>
    <xf borderId="4" fillId="0" fontId="4" numFmtId="166" xfId="0" applyAlignment="1" applyBorder="1" applyFont="1" applyNumberFormat="1">
      <alignment vertical="bottom"/>
    </xf>
    <xf borderId="0" fillId="0" fontId="4" numFmtId="167" xfId="0" applyAlignment="1" applyFont="1" applyNumberFormat="1">
      <alignment vertical="bottom"/>
    </xf>
    <xf borderId="0" fillId="0" fontId="4" numFmtId="166" xfId="0" applyAlignment="1" applyFont="1" applyNumberFormat="1">
      <alignment vertical="bottom"/>
    </xf>
    <xf borderId="4" fillId="0" fontId="4" numFmtId="165" xfId="0" applyAlignment="1" applyBorder="1" applyFont="1" applyNumberFormat="1">
      <alignment horizontal="center" readingOrder="0" vertical="bottom"/>
    </xf>
    <xf borderId="4" fillId="0" fontId="7" numFmtId="165" xfId="0" applyAlignment="1" applyBorder="1" applyFont="1" applyNumberFormat="1">
      <alignment horizontal="center" vertical="bottom"/>
    </xf>
    <xf borderId="4" fillId="0" fontId="7" numFmtId="166" xfId="0" applyAlignment="1" applyBorder="1" applyFont="1" applyNumberFormat="1">
      <alignment horizontal="center" vertical="bottom"/>
    </xf>
    <xf borderId="4" fillId="0" fontId="4" numFmtId="166" xfId="0" applyAlignment="1" applyBorder="1" applyFont="1" applyNumberFormat="1">
      <alignment horizontal="center" readingOrder="0" vertical="bottom"/>
    </xf>
    <xf borderId="3" fillId="0" fontId="4" numFmtId="165" xfId="0" applyAlignment="1" applyBorder="1" applyFont="1" applyNumberFormat="1">
      <alignment vertical="bottom"/>
    </xf>
    <xf borderId="4" fillId="0" fontId="4" numFmtId="166" xfId="0" applyAlignment="1" applyBorder="1" applyFont="1" applyNumberFormat="1">
      <alignment horizontal="center" vertical="bottom"/>
    </xf>
    <xf borderId="0" fillId="0" fontId="4" numFmtId="168" xfId="0" applyAlignment="1" applyFont="1" applyNumberFormat="1">
      <alignment vertical="bottom"/>
    </xf>
    <xf borderId="3" fillId="0" fontId="4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5" fillId="0" fontId="4" numFmtId="164" xfId="0" applyAlignment="1" applyBorder="1" applyFont="1" applyNumberFormat="1">
      <alignment vertical="bottom"/>
    </xf>
    <xf borderId="5" fillId="0" fontId="3" numFmtId="165" xfId="0" applyAlignment="1" applyBorder="1" applyFont="1" applyNumberFormat="1">
      <alignment horizontal="center" vertical="bottom"/>
    </xf>
    <xf borderId="5" fillId="0" fontId="4" numFmtId="166" xfId="0" applyAlignment="1" applyBorder="1" applyFont="1" applyNumberFormat="1">
      <alignment vertical="bottom"/>
    </xf>
    <xf borderId="1" fillId="0" fontId="4" numFmtId="165" xfId="0" applyAlignment="1" applyBorder="1" applyFont="1" applyNumberFormat="1">
      <alignment vertical="bottom"/>
    </xf>
    <xf borderId="4" fillId="0" fontId="5" numFmtId="0" xfId="0" applyAlignment="1" applyBorder="1" applyFont="1">
      <alignment horizontal="center" shrinkToFit="0" vertical="bottom" wrapText="1"/>
    </xf>
    <xf borderId="4" fillId="0" fontId="5" numFmtId="165" xfId="0" applyAlignment="1" applyBorder="1" applyFont="1" applyNumberFormat="1">
      <alignment horizontal="center" vertical="bottom"/>
    </xf>
    <xf borderId="0" fillId="0" fontId="4" numFmtId="165" xfId="0" applyAlignment="1" applyFont="1" applyNumberFormat="1">
      <alignment vertical="bottom"/>
    </xf>
    <xf borderId="1" fillId="0" fontId="4" numFmtId="169" xfId="0" applyAlignment="1" applyBorder="1" applyFont="1" applyNumberFormat="1">
      <alignment vertical="bottom"/>
    </xf>
    <xf borderId="5" fillId="0" fontId="5" numFmtId="0" xfId="0" applyAlignment="1" applyBorder="1" applyFont="1">
      <alignment horizontal="center" vertical="bottom"/>
    </xf>
    <xf borderId="5" fillId="0" fontId="5" numFmtId="165" xfId="0" applyAlignment="1" applyBorder="1" applyFont="1" applyNumberFormat="1">
      <alignment horizontal="center" vertical="bottom"/>
    </xf>
    <xf borderId="5" fillId="0" fontId="5" numFmtId="166" xfId="0" applyAlignment="1" applyBorder="1" applyFont="1" applyNumberFormat="1">
      <alignment horizontal="center" vertical="bottom"/>
    </xf>
    <xf borderId="6" fillId="0" fontId="5" numFmtId="0" xfId="0" applyAlignment="1" applyBorder="1" applyFont="1">
      <alignment horizontal="center" vertical="bottom"/>
    </xf>
    <xf borderId="7" fillId="0" fontId="5" numFmtId="165" xfId="0" applyAlignment="1" applyBorder="1" applyFont="1" applyNumberFormat="1">
      <alignment horizontal="center" vertical="bottom"/>
    </xf>
    <xf borderId="0" fillId="0" fontId="4" numFmtId="10" xfId="0" applyAlignment="1" applyFont="1" applyNumberFormat="1">
      <alignment vertical="bottom"/>
    </xf>
    <xf borderId="0" fillId="0" fontId="4" numFmtId="164" xfId="0" applyAlignment="1" applyFont="1" applyNumberFormat="1">
      <alignment vertical="bottom"/>
    </xf>
    <xf borderId="0" fillId="0" fontId="3" numFmtId="0" xfId="0" applyAlignment="1" applyFont="1">
      <alignment horizontal="center" shrinkToFit="0" vertical="bottom" wrapText="1"/>
    </xf>
    <xf borderId="0" fillId="0" fontId="4" numFmtId="0" xfId="0" applyAlignment="1" applyFont="1">
      <alignment readingOrder="0" vertical="bottom"/>
    </xf>
    <xf borderId="0" fillId="0" fontId="4" numFmtId="170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4" numFmtId="165" xfId="0" applyAlignment="1" applyFont="1" applyNumberFormat="1">
      <alignment horizontal="center" vertical="bottom"/>
    </xf>
    <xf borderId="0" fillId="0" fontId="3" numFmtId="170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right" vertical="bottom"/>
    </xf>
    <xf borderId="0" fillId="0" fontId="8" numFmtId="0" xfId="0" applyAlignment="1" applyFont="1">
      <alignment readingOrder="0"/>
    </xf>
    <xf borderId="0" fillId="0" fontId="4" numFmtId="4" xfId="0" applyAlignment="1" applyFont="1" applyNumberFormat="1">
      <alignment vertical="bottom"/>
    </xf>
    <xf borderId="0" fillId="0" fontId="9" numFmtId="0" xfId="0" applyAlignment="1" applyFont="1">
      <alignment vertical="bottom"/>
    </xf>
    <xf borderId="0" fillId="0" fontId="4" numFmtId="165" xfId="0" applyAlignment="1" applyFont="1" applyNumberFormat="1">
      <alignment horizontal="center" readingOrder="0" vertical="bottom"/>
    </xf>
    <xf borderId="0" fillId="0" fontId="4" numFmtId="171" xfId="0" applyAlignment="1" applyFont="1" applyNumberFormat="1">
      <alignment vertical="bottom"/>
    </xf>
    <xf borderId="8" fillId="0" fontId="3" numFmtId="165" xfId="0" applyAlignment="1" applyBorder="1" applyFont="1" applyNumberFormat="1">
      <alignment horizontal="center" vertical="bottom"/>
    </xf>
    <xf borderId="0" fillId="0" fontId="5" numFmtId="170" xfId="0" applyAlignment="1" applyFont="1" applyNumberFormat="1">
      <alignment horizontal="right" vertical="bottom"/>
    </xf>
    <xf borderId="0" fillId="0" fontId="3" numFmtId="165" xfId="0" applyAlignment="1" applyFont="1" applyNumberFormat="1">
      <alignment horizontal="center" vertical="bottom"/>
    </xf>
    <xf borderId="9" fillId="0" fontId="3" numFmtId="165" xfId="0" applyAlignment="1" applyBorder="1" applyFont="1" applyNumberFormat="1">
      <alignment horizontal="center" vertical="bottom"/>
    </xf>
    <xf borderId="0" fillId="0" fontId="4" numFmtId="169" xfId="0" applyAlignment="1" applyFont="1" applyNumberFormat="1">
      <alignment vertical="bottom"/>
    </xf>
    <xf borderId="0" fillId="0" fontId="4" numFmtId="172" xfId="0" applyAlignment="1" applyFont="1" applyNumberFormat="1">
      <alignment horizontal="right" vertical="bottom"/>
    </xf>
    <xf borderId="0" fillId="0" fontId="4" numFmtId="4" xfId="0" applyAlignment="1" applyFont="1" applyNumberFormat="1">
      <alignment horizontal="center" vertical="bottom"/>
    </xf>
    <xf borderId="0" fillId="0" fontId="4" numFmtId="0" xfId="0" applyAlignment="1" applyFont="1">
      <alignment horizontal="right" vertical="bottom"/>
    </xf>
    <xf borderId="0" fillId="0" fontId="4" numFmtId="0" xfId="0" applyAlignment="1" applyFont="1">
      <alignment horizontal="center" vertical="bottom"/>
    </xf>
    <xf borderId="0" fillId="0" fontId="4" numFmtId="171" xfId="0" applyAlignment="1" applyFont="1" applyNumberFormat="1">
      <alignment horizontal="right" vertical="bottom"/>
    </xf>
    <xf borderId="0" fillId="0" fontId="4" numFmtId="11" xfId="0" applyAlignment="1" applyFont="1" applyNumberFormat="1">
      <alignment vertical="bottom"/>
    </xf>
    <xf borderId="0" fillId="0" fontId="3" numFmtId="173" xfId="0" applyAlignment="1" applyFont="1" applyNumberFormat="1">
      <alignment horizontal="righ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4" xfId="0" applyAlignment="1" applyFont="1" applyNumberFormat="1">
      <alignment horizontal="right" shrinkToFit="0" vertical="bottom" wrapText="0"/>
    </xf>
    <xf borderId="0" fillId="0" fontId="3" numFmtId="0" xfId="0" applyAlignment="1" applyFont="1">
      <alignment horizontal="center" shrinkToFit="0" vertical="bottom" wrapText="0"/>
    </xf>
    <xf borderId="0" fillId="0" fontId="10" numFmtId="171" xfId="0" applyAlignment="1" applyFont="1" applyNumberFormat="1">
      <alignment vertical="bottom"/>
    </xf>
    <xf borderId="0" fillId="0" fontId="10" numFmtId="0" xfId="0" applyAlignment="1" applyFont="1">
      <alignment vertical="bottom"/>
    </xf>
    <xf borderId="0" fillId="0" fontId="10" numFmtId="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10" numFmtId="172" xfId="0" applyAlignment="1" applyFont="1" applyNumberFormat="1">
      <alignment vertical="bottom"/>
    </xf>
    <xf borderId="0" fillId="0" fontId="8" numFmtId="173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63"/>
    <col customWidth="1" min="2" max="2" width="12.88"/>
    <col customWidth="1" min="3" max="3" width="19.13"/>
    <col customWidth="1" min="4" max="4" width="9.88"/>
    <col customWidth="1" min="5" max="5" width="14.25"/>
    <col customWidth="1" min="6" max="26" width="14.38"/>
  </cols>
  <sheetData>
    <row r="1">
      <c r="A1" s="1" t="s">
        <v>0</v>
      </c>
      <c r="B1" s="2">
        <v>45022.0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.75" customHeight="1">
      <c r="A2" s="5" t="s">
        <v>8</v>
      </c>
      <c r="B2" s="6" t="s">
        <v>9</v>
      </c>
      <c r="C2" s="7" t="s">
        <v>10</v>
      </c>
      <c r="D2" s="8"/>
      <c r="E2" s="9">
        <v>166848.0</v>
      </c>
      <c r="F2" s="10">
        <v>166499.06</v>
      </c>
      <c r="G2" s="10"/>
      <c r="H2" s="11"/>
      <c r="I2" s="12">
        <f>F29</f>
        <v>349.24</v>
      </c>
      <c r="J2" s="13"/>
      <c r="K2" s="1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5.75" customHeight="1">
      <c r="A3" s="5" t="s">
        <v>11</v>
      </c>
      <c r="B3" s="6" t="s">
        <v>12</v>
      </c>
      <c r="C3" s="7" t="s">
        <v>13</v>
      </c>
      <c r="D3" s="10" t="s">
        <v>14</v>
      </c>
      <c r="E3" s="15">
        <v>1296518.0</v>
      </c>
      <c r="F3" s="16">
        <v>1280003.0</v>
      </c>
      <c r="G3" s="16"/>
      <c r="H3" s="17"/>
      <c r="I3" s="18">
        <v>34.7</v>
      </c>
      <c r="J3" s="14"/>
      <c r="K3" s="1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5.75" customHeight="1">
      <c r="A4" s="5" t="s">
        <v>15</v>
      </c>
      <c r="B4" s="19" t="s">
        <v>16</v>
      </c>
      <c r="C4" s="7"/>
      <c r="D4" s="8"/>
      <c r="E4" s="8"/>
      <c r="F4" s="8"/>
      <c r="G4" s="20" t="s">
        <v>17</v>
      </c>
      <c r="H4" s="12"/>
      <c r="I4" s="12"/>
      <c r="J4" s="21"/>
      <c r="K4" s="1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15.75" customHeight="1">
      <c r="A5" s="5" t="s">
        <v>18</v>
      </c>
      <c r="B5" s="19"/>
      <c r="C5" s="7"/>
      <c r="D5" s="8"/>
      <c r="E5" s="8"/>
      <c r="F5" s="8"/>
      <c r="G5" s="10"/>
      <c r="H5" s="12"/>
      <c r="I5" s="12"/>
      <c r="J5" s="14"/>
      <c r="K5" s="1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5.75" customHeight="1">
      <c r="A6" s="5"/>
      <c r="B6" s="19"/>
      <c r="C6" s="7"/>
      <c r="D6" s="8"/>
      <c r="E6" s="8"/>
      <c r="F6" s="8"/>
      <c r="G6" s="10"/>
      <c r="H6" s="12"/>
      <c r="I6" s="12"/>
      <c r="J6" s="14"/>
      <c r="K6" s="1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ht="15.75" customHeight="1">
      <c r="A7" s="5" t="s">
        <v>19</v>
      </c>
      <c r="B7" s="22"/>
      <c r="C7" s="23"/>
      <c r="D7" s="10"/>
      <c r="E7" s="10"/>
      <c r="F7" s="10"/>
      <c r="G7" s="10"/>
      <c r="H7" s="12"/>
      <c r="I7" s="12"/>
      <c r="J7" s="14"/>
      <c r="K7" s="1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15.75" customHeight="1">
      <c r="A8" s="5" t="s">
        <v>20</v>
      </c>
      <c r="B8" s="19"/>
      <c r="C8" s="23"/>
      <c r="D8" s="10"/>
      <c r="E8" s="10"/>
      <c r="F8" s="10"/>
      <c r="G8" s="10"/>
      <c r="H8" s="12"/>
      <c r="I8" s="12"/>
      <c r="J8" s="14"/>
      <c r="K8" s="1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ht="15.75" customHeight="1">
      <c r="A9" s="5"/>
      <c r="B9" s="19"/>
      <c r="C9" s="24"/>
      <c r="D9" s="25"/>
      <c r="E9" s="25"/>
      <c r="F9" s="25"/>
      <c r="G9" s="25"/>
      <c r="H9" s="26"/>
      <c r="I9" s="26"/>
      <c r="J9" s="14"/>
      <c r="K9" s="1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5.75" customHeight="1">
      <c r="A10" s="5" t="s">
        <v>21</v>
      </c>
      <c r="B10" s="27"/>
      <c r="C10" s="28" t="s">
        <v>22</v>
      </c>
      <c r="D10" s="8"/>
      <c r="E10" s="29">
        <f t="shared" ref="E10:F10" si="1">E3</f>
        <v>1296518</v>
      </c>
      <c r="F10" s="29">
        <f t="shared" si="1"/>
        <v>1280003</v>
      </c>
      <c r="G10" s="8" t="str">
        <f t="shared" ref="G10:G11" si="2">G7</f>
        <v/>
      </c>
      <c r="H10" s="8"/>
      <c r="I10" s="8" t="str">
        <f t="shared" ref="I10:I11" si="3">I7</f>
        <v/>
      </c>
      <c r="J10" s="30"/>
      <c r="K10" s="3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5.75" customHeight="1">
      <c r="A11" s="5" t="s">
        <v>21</v>
      </c>
      <c r="B11" s="31"/>
      <c r="C11" s="28" t="s">
        <v>23</v>
      </c>
      <c r="D11" s="8"/>
      <c r="E11" s="29">
        <f>E4+E5</f>
        <v>0</v>
      </c>
      <c r="F11" s="29">
        <v>0.0</v>
      </c>
      <c r="G11" s="29" t="str">
        <f t="shared" si="2"/>
        <v/>
      </c>
      <c r="H11" s="29"/>
      <c r="I11" s="29" t="str">
        <f t="shared" si="3"/>
        <v/>
      </c>
      <c r="J11" s="30"/>
      <c r="K11" s="30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5.75" customHeight="1">
      <c r="A12" s="5" t="s">
        <v>24</v>
      </c>
      <c r="B12" s="31"/>
      <c r="C12" s="32" t="s">
        <v>25</v>
      </c>
      <c r="D12" s="33" t="str">
        <f t="shared" ref="D12:G12" si="4">D2</f>
        <v/>
      </c>
      <c r="E12" s="33">
        <f t="shared" si="4"/>
        <v>166848</v>
      </c>
      <c r="F12" s="33">
        <f t="shared" si="4"/>
        <v>166499.06</v>
      </c>
      <c r="G12" s="33" t="str">
        <f t="shared" si="4"/>
        <v/>
      </c>
      <c r="H12" s="32"/>
      <c r="I12" s="34">
        <f>I2</f>
        <v>349.24</v>
      </c>
      <c r="J12" s="30"/>
      <c r="K12" s="3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15.75" customHeight="1">
      <c r="A13" s="5" t="s">
        <v>26</v>
      </c>
      <c r="B13" s="27"/>
      <c r="C13" s="35" t="s">
        <v>27</v>
      </c>
      <c r="D13" s="36">
        <f t="shared" ref="D13:G13" si="5">SUM(D10:D12)</f>
        <v>0</v>
      </c>
      <c r="E13" s="33">
        <f t="shared" si="5"/>
        <v>1463366</v>
      </c>
      <c r="F13" s="33">
        <f t="shared" si="5"/>
        <v>1446502.06</v>
      </c>
      <c r="G13" s="33">
        <f t="shared" si="5"/>
        <v>0</v>
      </c>
      <c r="H13" s="32"/>
      <c r="I13" s="33">
        <f>SUM(I10:I12)</f>
        <v>349.24</v>
      </c>
      <c r="J13" s="30"/>
      <c r="K13" s="30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5.75" customHeight="1">
      <c r="A14" s="5" t="s">
        <v>28</v>
      </c>
      <c r="B14" s="37"/>
      <c r="C14" s="4"/>
      <c r="D14" s="4"/>
      <c r="E14" s="4"/>
      <c r="F14" s="4"/>
      <c r="G14" s="4"/>
      <c r="H14" s="4"/>
      <c r="I14" s="4"/>
      <c r="J14" s="38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5.75" customHeight="1">
      <c r="A15" s="5" t="s">
        <v>29</v>
      </c>
      <c r="B15" s="30"/>
      <c r="C15" s="4"/>
      <c r="D15" s="39" t="s">
        <v>30</v>
      </c>
      <c r="E15" s="39" t="s">
        <v>31</v>
      </c>
      <c r="F15" s="40" t="s">
        <v>32</v>
      </c>
      <c r="G15" s="41"/>
      <c r="H15" s="4"/>
      <c r="I15" s="4"/>
      <c r="J15" s="38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5.75" customHeight="1">
      <c r="A16" s="42" t="s">
        <v>33</v>
      </c>
      <c r="B16" s="43">
        <v>0.0</v>
      </c>
      <c r="C16" s="4" t="s">
        <v>34</v>
      </c>
      <c r="D16" s="44"/>
      <c r="E16" s="45"/>
      <c r="F16" s="46">
        <v>106.21</v>
      </c>
      <c r="H16" s="41"/>
      <c r="I16" s="41"/>
      <c r="J16" s="47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5.75" customHeight="1">
      <c r="A17" s="42" t="s">
        <v>35</v>
      </c>
      <c r="B17" s="43">
        <v>0.0</v>
      </c>
      <c r="C17" s="4" t="s">
        <v>36</v>
      </c>
      <c r="D17" s="41">
        <v>35.0</v>
      </c>
      <c r="E17" s="45"/>
      <c r="F17" s="46">
        <v>83.1</v>
      </c>
      <c r="G17" s="48" t="s">
        <v>37</v>
      </c>
      <c r="H17" s="48">
        <v>34.7</v>
      </c>
      <c r="I17" s="41"/>
      <c r="J17" s="47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5.75" customHeight="1">
      <c r="A18" s="42" t="s">
        <v>38</v>
      </c>
      <c r="B18" s="43">
        <v>0.0</v>
      </c>
      <c r="C18" s="4" t="s">
        <v>39</v>
      </c>
      <c r="D18" s="44"/>
      <c r="E18" s="45"/>
      <c r="F18" s="46">
        <v>77.81</v>
      </c>
      <c r="H18" s="41"/>
      <c r="I18" s="41"/>
      <c r="J18" s="47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15.75" customHeight="1">
      <c r="A19" s="42" t="s">
        <v>40</v>
      </c>
      <c r="B19" s="43">
        <v>0.0</v>
      </c>
      <c r="C19" s="4" t="s">
        <v>41</v>
      </c>
      <c r="D19" s="44"/>
      <c r="E19" s="41"/>
      <c r="F19" s="46">
        <v>56.57</v>
      </c>
      <c r="H19" s="41"/>
      <c r="I19" s="4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15.75" customHeight="1">
      <c r="A20" s="42" t="s">
        <v>42</v>
      </c>
      <c r="B20" s="43">
        <v>0.0</v>
      </c>
      <c r="C20" s="4" t="s">
        <v>43</v>
      </c>
      <c r="E20" s="41"/>
      <c r="F20" s="46">
        <v>25.55</v>
      </c>
      <c r="H20" s="41"/>
      <c r="I20" s="4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15.75" customHeight="1">
      <c r="A21" s="42" t="s">
        <v>44</v>
      </c>
      <c r="B21" s="43">
        <v>0.0</v>
      </c>
      <c r="C21" s="4" t="s">
        <v>45</v>
      </c>
      <c r="D21" s="41"/>
      <c r="E21" s="41"/>
      <c r="F21" s="41"/>
      <c r="G21" s="41"/>
      <c r="H21" s="41"/>
      <c r="I21" s="4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5.75" customHeight="1">
      <c r="A22" s="42" t="s">
        <v>46</v>
      </c>
      <c r="B22" s="49">
        <v>0.0</v>
      </c>
      <c r="C22" s="4" t="s">
        <v>47</v>
      </c>
      <c r="D22" s="41"/>
      <c r="E22" s="41"/>
      <c r="F22" s="41"/>
      <c r="G22" s="41"/>
      <c r="H22" s="41"/>
      <c r="I22" s="41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ht="15.75" customHeight="1">
      <c r="A23" s="5" t="s">
        <v>48</v>
      </c>
      <c r="B23" s="43"/>
      <c r="C23" s="4" t="s">
        <v>49</v>
      </c>
      <c r="D23" s="41"/>
      <c r="E23" s="41"/>
      <c r="F23" s="41"/>
      <c r="G23" s="41"/>
      <c r="H23" s="41"/>
      <c r="I23" s="41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ht="15.75" customHeight="1">
      <c r="A24" s="42" t="s">
        <v>50</v>
      </c>
      <c r="B24" s="43">
        <v>0.0</v>
      </c>
      <c r="C24" s="4" t="s">
        <v>51</v>
      </c>
      <c r="D24" s="41"/>
      <c r="E24" s="41"/>
      <c r="F24" s="41"/>
      <c r="G24" s="41"/>
      <c r="H24" s="41"/>
      <c r="I24" s="41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ht="15.75" customHeight="1">
      <c r="A25" s="42" t="s">
        <v>52</v>
      </c>
      <c r="B25" s="43">
        <v>0.0</v>
      </c>
      <c r="C25" s="4" t="s">
        <v>53</v>
      </c>
      <c r="D25" s="41"/>
      <c r="E25" s="41"/>
      <c r="F25" s="41"/>
      <c r="G25" s="41"/>
      <c r="H25" s="41"/>
      <c r="I25" s="4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ht="15.75" customHeight="1">
      <c r="A26" s="42" t="s">
        <v>54</v>
      </c>
      <c r="B26" s="43">
        <v>0.0</v>
      </c>
      <c r="C26" s="4" t="s">
        <v>55</v>
      </c>
      <c r="D26" s="50"/>
      <c r="E26" s="41"/>
      <c r="F26" s="41"/>
      <c r="G26" s="41"/>
      <c r="H26" s="47"/>
      <c r="I26" s="4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5.75" customHeight="1">
      <c r="A27" s="42" t="s">
        <v>56</v>
      </c>
      <c r="B27" s="43">
        <v>0.0</v>
      </c>
      <c r="C27" s="4" t="s">
        <v>57</v>
      </c>
      <c r="D27" s="41"/>
      <c r="E27" s="41"/>
      <c r="F27" s="41"/>
      <c r="G27" s="41"/>
      <c r="H27" s="41"/>
      <c r="I27" s="4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5.75" customHeight="1">
      <c r="A28" s="42" t="s">
        <v>58</v>
      </c>
      <c r="B28" s="43">
        <v>0.0</v>
      </c>
      <c r="C28" s="4" t="s">
        <v>34</v>
      </c>
      <c r="D28" s="41"/>
      <c r="E28" s="41"/>
      <c r="F28" s="41"/>
      <c r="G28" s="41"/>
      <c r="H28" s="41"/>
      <c r="I28" s="4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15.75" customHeight="1">
      <c r="A29" s="42" t="s">
        <v>59</v>
      </c>
      <c r="B29" s="51">
        <f>D29</f>
        <v>35</v>
      </c>
      <c r="C29" s="4"/>
      <c r="D29" s="52">
        <f t="shared" ref="D29:F29" si="6">SUM(D16:D28)</f>
        <v>35</v>
      </c>
      <c r="E29" s="52">
        <f t="shared" si="6"/>
        <v>0</v>
      </c>
      <c r="F29" s="52">
        <f t="shared" si="6"/>
        <v>349.24</v>
      </c>
      <c r="G29" s="52"/>
      <c r="H29" s="52"/>
      <c r="I29" s="52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ht="15.75" customHeight="1">
      <c r="A30" s="4" t="s">
        <v>60</v>
      </c>
      <c r="B30" s="53">
        <f>SUM(B16:B29)</f>
        <v>35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ht="15.75" customHeight="1">
      <c r="A31" s="22" t="s">
        <v>61</v>
      </c>
      <c r="B31" s="54">
        <f>E13</f>
        <v>1463366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5.75" customHeight="1">
      <c r="A35" s="4"/>
      <c r="B35" s="55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5.75" customHeight="1">
      <c r="A36" s="4"/>
      <c r="B36" s="5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4"/>
      <c r="B37" s="5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5.75" customHeight="1">
      <c r="A39" s="4"/>
      <c r="B39" s="55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5.75" customHeight="1">
      <c r="A40" s="4"/>
      <c r="B40" s="55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0" width="14.38"/>
    <col customWidth="1" min="11" max="11" width="30.75"/>
    <col customWidth="1" min="12" max="26" width="14.38"/>
  </cols>
  <sheetData>
    <row r="1">
      <c r="A1" s="56">
        <v>44291.0</v>
      </c>
      <c r="B1" s="56">
        <v>44656.0</v>
      </c>
      <c r="C1" s="4" t="s">
        <v>62</v>
      </c>
      <c r="D1" s="4" t="s">
        <v>63</v>
      </c>
      <c r="E1" s="4" t="s">
        <v>64</v>
      </c>
      <c r="F1" s="57" t="s">
        <v>65</v>
      </c>
      <c r="G1" s="56">
        <v>44295.0</v>
      </c>
      <c r="H1" s="56">
        <v>44298.0</v>
      </c>
      <c r="I1" s="4" t="s">
        <v>66</v>
      </c>
      <c r="J1" s="58">
        <v>4.12154777E8</v>
      </c>
      <c r="K1" s="4" t="s">
        <v>67</v>
      </c>
      <c r="L1" s="45">
        <v>-78.0</v>
      </c>
      <c r="M1" s="45">
        <v>249394.26</v>
      </c>
      <c r="N1" s="4"/>
      <c r="O1" s="59" t="b">
        <v>1</v>
      </c>
      <c r="P1" s="45">
        <v>166499.06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6">
        <v>44291.0</v>
      </c>
      <c r="B2" s="56">
        <v>44656.0</v>
      </c>
      <c r="C2" s="4" t="s">
        <v>62</v>
      </c>
      <c r="D2" s="4" t="s">
        <v>63</v>
      </c>
      <c r="E2" s="4" t="s">
        <v>64</v>
      </c>
      <c r="F2" s="57" t="s">
        <v>65</v>
      </c>
      <c r="G2" s="60">
        <v>44428.0</v>
      </c>
      <c r="H2" s="60">
        <v>44431.0</v>
      </c>
      <c r="I2" s="4" t="s">
        <v>66</v>
      </c>
      <c r="J2" s="58">
        <v>8.2338503E8</v>
      </c>
      <c r="K2" s="4" t="s">
        <v>68</v>
      </c>
      <c r="L2" s="58">
        <v>-35.0</v>
      </c>
      <c r="M2" s="45">
        <v>249359.26</v>
      </c>
      <c r="N2" s="4"/>
      <c r="O2" s="59" t="b">
        <v>1</v>
      </c>
      <c r="P2" s="45">
        <v>166499.06</v>
      </c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56">
        <v>44291.0</v>
      </c>
      <c r="B3" s="56">
        <v>44656.0</v>
      </c>
      <c r="C3" s="4" t="s">
        <v>62</v>
      </c>
      <c r="D3" s="4" t="s">
        <v>63</v>
      </c>
      <c r="E3" s="4" t="s">
        <v>64</v>
      </c>
      <c r="F3" s="57" t="s">
        <v>65</v>
      </c>
      <c r="G3" s="60">
        <v>44462.0</v>
      </c>
      <c r="H3" s="56">
        <v>44448.0</v>
      </c>
      <c r="I3" s="4" t="s">
        <v>69</v>
      </c>
      <c r="J3" s="61" t="s">
        <v>70</v>
      </c>
      <c r="K3" s="4" t="s">
        <v>37</v>
      </c>
      <c r="L3" s="58">
        <v>109.8</v>
      </c>
      <c r="M3" s="45">
        <v>249469.06</v>
      </c>
      <c r="N3" s="4"/>
      <c r="O3" s="59" t="b">
        <v>1</v>
      </c>
      <c r="P3" s="45">
        <v>166499.06</v>
      </c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56">
        <v>44291.0</v>
      </c>
      <c r="B4" s="56">
        <v>44656.0</v>
      </c>
      <c r="C4" s="4" t="s">
        <v>62</v>
      </c>
      <c r="D4" s="4" t="s">
        <v>63</v>
      </c>
      <c r="E4" s="4" t="s">
        <v>64</v>
      </c>
      <c r="F4" s="57" t="s">
        <v>65</v>
      </c>
      <c r="G4" s="56">
        <v>44505.0</v>
      </c>
      <c r="H4" s="56">
        <v>44504.0</v>
      </c>
      <c r="I4" s="4" t="s">
        <v>66</v>
      </c>
      <c r="J4" s="4" t="s">
        <v>71</v>
      </c>
      <c r="K4" s="4" t="s">
        <v>72</v>
      </c>
      <c r="L4" s="45">
        <v>-80000.0</v>
      </c>
      <c r="M4" s="45">
        <v>169469.06</v>
      </c>
      <c r="N4" s="4"/>
      <c r="O4" s="59" t="b">
        <v>1</v>
      </c>
      <c r="P4" s="45">
        <v>166499.06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>
      <c r="A5" s="56">
        <v>44291.0</v>
      </c>
      <c r="B5" s="56">
        <v>44656.0</v>
      </c>
      <c r="C5" s="4" t="s">
        <v>62</v>
      </c>
      <c r="D5" s="4" t="s">
        <v>63</v>
      </c>
      <c r="E5" s="4" t="s">
        <v>64</v>
      </c>
      <c r="F5" s="57" t="s">
        <v>65</v>
      </c>
      <c r="G5" s="56">
        <v>44594.0</v>
      </c>
      <c r="H5" s="60">
        <v>44592.0</v>
      </c>
      <c r="I5" s="4" t="s">
        <v>66</v>
      </c>
      <c r="J5" s="4" t="s">
        <v>73</v>
      </c>
      <c r="K5" s="4" t="s">
        <v>74</v>
      </c>
      <c r="L5" s="45">
        <v>-2970.0</v>
      </c>
      <c r="M5" s="45">
        <v>166499.06</v>
      </c>
      <c r="N5" s="4"/>
      <c r="O5" s="59" t="b">
        <v>1</v>
      </c>
      <c r="P5" s="45">
        <v>166499.06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>
      <c r="A6" s="62"/>
      <c r="B6" s="62"/>
      <c r="C6" s="63"/>
      <c r="D6" s="63"/>
      <c r="E6" s="63"/>
      <c r="F6" s="64"/>
      <c r="G6" s="62"/>
      <c r="H6" s="62"/>
      <c r="I6" s="63"/>
      <c r="J6" s="63"/>
      <c r="K6" s="63"/>
      <c r="L6" s="64"/>
      <c r="M6" s="64"/>
      <c r="N6" s="63"/>
      <c r="O6" s="65"/>
      <c r="P6" s="64"/>
      <c r="Q6" s="63"/>
    </row>
    <row r="7">
      <c r="A7" s="66"/>
      <c r="B7" s="66"/>
      <c r="C7" s="67"/>
      <c r="D7" s="67"/>
      <c r="E7" s="67"/>
      <c r="F7" s="68"/>
      <c r="G7" s="66"/>
      <c r="H7" s="66"/>
      <c r="I7" s="67"/>
      <c r="J7" s="67"/>
      <c r="K7" s="67"/>
      <c r="L7" s="68"/>
      <c r="M7" s="68"/>
      <c r="N7" s="69"/>
      <c r="O7" s="67"/>
      <c r="P7" s="67"/>
      <c r="Q7" s="67"/>
      <c r="R7" s="69"/>
      <c r="S7" s="69"/>
      <c r="T7" s="69"/>
      <c r="U7" s="69"/>
      <c r="V7" s="69"/>
      <c r="W7" s="69"/>
      <c r="X7" s="69"/>
      <c r="Y7" s="69"/>
      <c r="Z7" s="69"/>
    </row>
    <row r="8">
      <c r="A8" s="66">
        <v>44197.0</v>
      </c>
      <c r="B8" s="66">
        <v>44897.0</v>
      </c>
      <c r="C8" s="67" t="s">
        <v>62</v>
      </c>
      <c r="D8" s="67" t="s">
        <v>63</v>
      </c>
      <c r="E8" s="67" t="s">
        <v>64</v>
      </c>
      <c r="F8" s="68">
        <v>249472.26</v>
      </c>
      <c r="G8" s="66">
        <v>44795.0</v>
      </c>
      <c r="H8" s="66">
        <v>44792.0</v>
      </c>
      <c r="I8" s="67" t="s">
        <v>66</v>
      </c>
      <c r="J8" s="67" t="s">
        <v>75</v>
      </c>
      <c r="K8" s="67" t="s">
        <v>76</v>
      </c>
      <c r="L8" s="67">
        <v>-35.0</v>
      </c>
      <c r="M8" s="68">
        <v>166464.06</v>
      </c>
      <c r="N8" s="69"/>
      <c r="O8" s="67" t="b">
        <v>1</v>
      </c>
      <c r="P8" s="67">
        <v>0.0</v>
      </c>
      <c r="Q8" s="67">
        <v>0.0</v>
      </c>
      <c r="R8" s="69"/>
      <c r="S8" s="69"/>
      <c r="T8" s="69"/>
      <c r="U8" s="69"/>
      <c r="V8" s="69"/>
      <c r="W8" s="69"/>
      <c r="X8" s="69"/>
      <c r="Y8" s="69"/>
      <c r="Z8" s="69"/>
    </row>
    <row r="9">
      <c r="A9" s="66">
        <v>44197.0</v>
      </c>
      <c r="B9" s="66">
        <v>44897.0</v>
      </c>
      <c r="C9" s="67" t="s">
        <v>62</v>
      </c>
      <c r="D9" s="67" t="s">
        <v>63</v>
      </c>
      <c r="E9" s="67" t="s">
        <v>64</v>
      </c>
      <c r="F9" s="68">
        <v>249472.26</v>
      </c>
      <c r="G9" s="66">
        <v>44812.0</v>
      </c>
      <c r="H9" s="66">
        <v>44799.0</v>
      </c>
      <c r="I9" s="67" t="s">
        <v>69</v>
      </c>
      <c r="J9" s="67" t="s">
        <v>77</v>
      </c>
      <c r="K9" s="67" t="s">
        <v>37</v>
      </c>
      <c r="L9" s="67">
        <v>34.7</v>
      </c>
      <c r="M9" s="68">
        <v>166498.76</v>
      </c>
      <c r="N9" s="69"/>
      <c r="O9" s="67" t="b">
        <v>1</v>
      </c>
      <c r="P9" s="67">
        <v>0.0</v>
      </c>
      <c r="Q9" s="67">
        <v>0.0</v>
      </c>
      <c r="R9" s="69"/>
      <c r="S9" s="69"/>
      <c r="T9" s="69"/>
      <c r="U9" s="69"/>
      <c r="V9" s="69"/>
      <c r="W9" s="69"/>
      <c r="X9" s="69"/>
      <c r="Y9" s="69"/>
      <c r="Z9" s="69"/>
    </row>
    <row r="10">
      <c r="A10" s="66">
        <v>44197.0</v>
      </c>
      <c r="B10" s="66">
        <v>44897.0</v>
      </c>
      <c r="C10" s="67" t="s">
        <v>62</v>
      </c>
      <c r="D10" s="67" t="s">
        <v>63</v>
      </c>
      <c r="E10" s="67" t="s">
        <v>64</v>
      </c>
      <c r="F10" s="68">
        <v>249472.26</v>
      </c>
      <c r="G10" s="70">
        <v>44882.0</v>
      </c>
      <c r="H10" s="70">
        <v>44882.0</v>
      </c>
      <c r="I10" s="67" t="s">
        <v>66</v>
      </c>
      <c r="J10" s="67" t="s">
        <v>78</v>
      </c>
      <c r="K10" s="67" t="s">
        <v>79</v>
      </c>
      <c r="L10" s="68">
        <v>-166498.76</v>
      </c>
      <c r="M10" s="67">
        <v>0.0</v>
      </c>
      <c r="N10" s="69"/>
      <c r="O10" s="67" t="b">
        <v>1</v>
      </c>
      <c r="P10" s="67">
        <v>0.0</v>
      </c>
      <c r="Q10" s="67">
        <v>0.0</v>
      </c>
      <c r="R10" s="69"/>
      <c r="S10" s="69"/>
      <c r="T10" s="69"/>
      <c r="U10" s="69"/>
      <c r="V10" s="69"/>
      <c r="W10" s="69"/>
      <c r="X10" s="69"/>
      <c r="Y10" s="69"/>
      <c r="Z10" s="69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>
    <row r="1">
      <c r="A1" s="46" t="s">
        <v>80</v>
      </c>
      <c r="B1" s="71">
        <v>44930.0</v>
      </c>
      <c r="C1" s="46" t="s">
        <v>81</v>
      </c>
      <c r="D1" s="46" t="s">
        <v>82</v>
      </c>
      <c r="E1" s="46" t="s">
        <v>82</v>
      </c>
      <c r="F1" s="46" t="s">
        <v>81</v>
      </c>
      <c r="G1" s="46">
        <v>106.21</v>
      </c>
      <c r="H1" s="46">
        <v>166848.0</v>
      </c>
    </row>
    <row r="2">
      <c r="A2" s="46" t="s">
        <v>83</v>
      </c>
      <c r="B2" s="71">
        <v>44929.0</v>
      </c>
      <c r="C2" s="46" t="s">
        <v>81</v>
      </c>
      <c r="D2" s="46" t="s">
        <v>84</v>
      </c>
      <c r="E2" s="46" t="s">
        <v>84</v>
      </c>
      <c r="F2" s="46" t="s">
        <v>81</v>
      </c>
      <c r="G2" s="46">
        <v>83.1</v>
      </c>
      <c r="H2" s="46">
        <v>166741.79</v>
      </c>
    </row>
    <row r="3">
      <c r="A3" s="46" t="s">
        <v>85</v>
      </c>
      <c r="B3" s="71">
        <v>44928.0</v>
      </c>
      <c r="C3" s="46" t="s">
        <v>81</v>
      </c>
      <c r="D3" s="46" t="s">
        <v>86</v>
      </c>
      <c r="E3" s="46" t="s">
        <v>86</v>
      </c>
      <c r="F3" s="46" t="s">
        <v>81</v>
      </c>
      <c r="G3" s="46">
        <v>77.81</v>
      </c>
      <c r="H3" s="46">
        <v>166658.69</v>
      </c>
    </row>
    <row r="4">
      <c r="A4" s="46" t="s">
        <v>87</v>
      </c>
      <c r="B4" s="71">
        <v>44927.0</v>
      </c>
      <c r="C4" s="46" t="s">
        <v>81</v>
      </c>
      <c r="D4" s="46" t="s">
        <v>88</v>
      </c>
      <c r="E4" s="46" t="s">
        <v>88</v>
      </c>
      <c r="F4" s="46" t="s">
        <v>81</v>
      </c>
      <c r="G4" s="46">
        <v>56.57</v>
      </c>
      <c r="H4" s="46">
        <v>166580.88</v>
      </c>
    </row>
    <row r="5">
      <c r="A5" s="46" t="s">
        <v>89</v>
      </c>
      <c r="B5" s="71">
        <v>44573.0</v>
      </c>
      <c r="C5" s="46" t="s">
        <v>81</v>
      </c>
      <c r="D5" s="46" t="s">
        <v>90</v>
      </c>
      <c r="E5" s="46" t="s">
        <v>90</v>
      </c>
      <c r="F5" s="46" t="s">
        <v>81</v>
      </c>
      <c r="G5" s="46">
        <v>25.55</v>
      </c>
      <c r="H5" s="46">
        <v>166524.31</v>
      </c>
    </row>
    <row r="6">
      <c r="A6" s="46" t="s">
        <v>91</v>
      </c>
      <c r="B6" s="46" t="s">
        <v>91</v>
      </c>
      <c r="C6" s="46" t="s">
        <v>92</v>
      </c>
      <c r="D6" s="46" t="s">
        <v>93</v>
      </c>
      <c r="E6" s="46" t="s">
        <v>94</v>
      </c>
      <c r="F6" s="46" t="s">
        <v>79</v>
      </c>
      <c r="G6" s="46">
        <v>166498.76</v>
      </c>
      <c r="H6" s="46">
        <v>166498.76</v>
      </c>
    </row>
  </sheetData>
  <drawing r:id="rId1"/>
</worksheet>
</file>