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Data Capture" sheetId="1" r:id="rId4"/>
    <sheet state="visible" name="Sheet3" sheetId="2" r:id="rId5"/>
    <sheet state="visible" name="from sept 2021" sheetId="3" r:id="rId6"/>
    <sheet state="visible" name="sept 2020-2021" sheetId="4" r:id="rId7"/>
  </sheets>
  <definedNames>
    <definedName hidden="1" localSheetId="2" name="_xlnm._FilterDatabase">'from sept 2021'!$B$1:$AA$174</definedName>
    <definedName hidden="1" localSheetId="3" name="_xlnm._FilterDatabase">'sept 2020-2021'!$B$1:$AA$128</definedName>
  </definedNames>
  <calcPr/>
  <extLst>
    <ext uri="GoogleSheetsCustomDataVersion2">
      <go:sheetsCustomData xmlns:go="http://customooxmlschemas.google.com/" r:id="rId8" roundtripDataChecksum="hJ1zcO4iWtbomCpXTb5a4kjZ/UU8tB4pu2AeWRXvlIU="/>
    </ext>
  </extLst>
</workbook>
</file>

<file path=xl/sharedStrings.xml><?xml version="1.0" encoding="utf-8"?>
<sst xmlns="http://schemas.openxmlformats.org/spreadsheetml/2006/main" count="405" uniqueCount="124">
  <si>
    <t>RETURN YEAR ENDING:</t>
  </si>
  <si>
    <t>30/9/2023</t>
  </si>
  <si>
    <t>Asset</t>
  </si>
  <si>
    <t>Connected?</t>
  </si>
  <si>
    <t>Valuation</t>
  </si>
  <si>
    <t>Valuation previous return</t>
  </si>
  <si>
    <t xml:space="preserve">acquired </t>
  </si>
  <si>
    <t>disposed</t>
  </si>
  <si>
    <t>income</t>
  </si>
  <si>
    <t>Scheme Name</t>
  </si>
  <si>
    <t xml:space="preserve">Larkstore Limited (No.3) PS </t>
  </si>
  <si>
    <t>cash at bank</t>
  </si>
  <si>
    <t>PSTR</t>
  </si>
  <si>
    <t>00098319RA</t>
  </si>
  <si>
    <t>Property</t>
  </si>
  <si>
    <t>N</t>
  </si>
  <si>
    <t>Principle Employer</t>
  </si>
  <si>
    <t>RSA</t>
  </si>
  <si>
    <t>Name:</t>
  </si>
  <si>
    <t>D.O.B:</t>
  </si>
  <si>
    <t xml:space="preserve">        30 Sep 2022 - 30 Sep 2023</t>
  </si>
  <si>
    <t>NiNo:</t>
  </si>
  <si>
    <t>Email:</t>
  </si>
  <si>
    <t>Transfers in</t>
  </si>
  <si>
    <t xml:space="preserve">Connected </t>
  </si>
  <si>
    <t>Contributions</t>
  </si>
  <si>
    <t xml:space="preserve">UnConnected </t>
  </si>
  <si>
    <t>Total contributions &amp; transfers:</t>
  </si>
  <si>
    <t>Cash total</t>
  </si>
  <si>
    <t>% fund split</t>
  </si>
  <si>
    <t>Totals</t>
  </si>
  <si>
    <t>IN</t>
  </si>
  <si>
    <t>Employer Contributions</t>
  </si>
  <si>
    <t>Member Contributions</t>
  </si>
  <si>
    <t>Deposit a/c 07851686 Opening balance £4,016.01 - Closing balance £2,520.83</t>
  </si>
  <si>
    <t>Third Party Contributions</t>
  </si>
  <si>
    <t>Rent Security Deposit a/c 72347760 Opening balance £2,437.82 - Closing balance £2,442.43</t>
  </si>
  <si>
    <t>Relief at Source Payments</t>
  </si>
  <si>
    <t>Fixed term 2.5% deposit a/c 18672941LS opened 25/11/22 with a £12,500.00 deposit that matures 27/11/23</t>
  </si>
  <si>
    <t>Transfers In</t>
  </si>
  <si>
    <t>Capital Sums Borrowed</t>
  </si>
  <si>
    <t>ROLAND NASH</t>
  </si>
  <si>
    <t xml:space="preserve">CB </t>
  </si>
  <si>
    <t>OB</t>
  </si>
  <si>
    <t>Loan repayments In (Capital Only)</t>
  </si>
  <si>
    <t>EXP</t>
  </si>
  <si>
    <t>OUT</t>
  </si>
  <si>
    <t>rent</t>
  </si>
  <si>
    <t>Transfer Out</t>
  </si>
  <si>
    <t>Lump Sum Payments</t>
  </si>
  <si>
    <t>Lump Sum Death Payments</t>
  </si>
  <si>
    <t>Annuity Purchase</t>
  </si>
  <si>
    <t>Repayment of borrowing</t>
  </si>
  <si>
    <t>The only major change to the scheme this year was the sale of The Dewdrop Inn, in Dover.</t>
  </si>
  <si>
    <t>Other?</t>
  </si>
  <si>
    <t>Aggregate of payments</t>
  </si>
  <si>
    <t>Bank statements are attached for the scheme's current account (02328020) for 2024.</t>
  </si>
  <si>
    <t>Scheme Value</t>
  </si>
  <si>
    <t>A statement is also attached for a 95 day notice deposit account for 2024.</t>
  </si>
  <si>
    <t>The scheme holds a 1% deposit account (07851686) that presently has a balance of £7,998 but this will not allow me to download a statement.</t>
  </si>
  <si>
    <t>The scheme holds a fixed term deposit of £12,500 that matures on 14/02/25 but again I am unable to download anything to pass onto you.</t>
  </si>
  <si>
    <t>The scheme also holds two rent deposit security accounts for the properties at Willington Street and Hythe in the sums of £2,294 and £2,492 but these monies belong to the tenants and not the scheme.</t>
  </si>
  <si>
    <t>in</t>
  </si>
  <si>
    <t>out</t>
  </si>
  <si>
    <t xml:space="preserve">exp </t>
  </si>
  <si>
    <t>SHEPHERD HUT STUDI 94
HIGH STREET INS</t>
  </si>
  <si>
    <t>JOHNSON R CLASSICRAIL</t>
  </si>
  <si>
    <t>Roland Nash</t>
  </si>
  <si>
    <t>T'TEES LARKSTORE</t>
  </si>
  <si>
    <t>HMRC</t>
  </si>
  <si>
    <t>??</t>
  </si>
  <si>
    <t xml:space="preserve">rent </t>
  </si>
  <si>
    <t>In</t>
  </si>
  <si>
    <t>Out</t>
  </si>
  <si>
    <t>unknown in</t>
  </si>
  <si>
    <t>Exp</t>
  </si>
  <si>
    <t>Mobile cheque ticehurst</t>
  </si>
  <si>
    <t>T'tees Larkstore</t>
  </si>
  <si>
    <t>Rent</t>
  </si>
  <si>
    <t>unknown</t>
  </si>
  <si>
    <t>Ironmonger curtis</t>
  </si>
  <si>
    <t>mr V Tait</t>
  </si>
  <si>
    <t>coversure</t>
  </si>
  <si>
    <t>Coversourse</t>
  </si>
  <si>
    <t>Smith woolley</t>
  </si>
  <si>
    <t>Lloyd 4 market squa</t>
  </si>
  <si>
    <t>Rental</t>
  </si>
  <si>
    <t>IC LAW 1 month rent hythe</t>
  </si>
  <si>
    <t>Twinemanda ltd</t>
  </si>
  <si>
    <t>A&amp;E Glazing</t>
  </si>
  <si>
    <t>Sherwoods</t>
  </si>
  <si>
    <t>PP</t>
  </si>
  <si>
    <t>dover</t>
  </si>
  <si>
    <t>exp</t>
  </si>
  <si>
    <t>Unknown</t>
  </si>
  <si>
    <t>Febr 2021</t>
  </si>
  <si>
    <t>rental</t>
  </si>
  <si>
    <t>Miss H A Wells Wisteris</t>
  </si>
  <si>
    <t>Jackson Electrical</t>
  </si>
  <si>
    <t xml:space="preserve">HMRC </t>
  </si>
  <si>
    <t>TWINEMANDA LIMITED</t>
  </si>
  <si>
    <t>T'TEES LARKSTORE L</t>
  </si>
  <si>
    <t>MOBILE CHEQUE TICEHURST</t>
  </si>
  <si>
    <t>UNPAID CHEQUE</t>
  </si>
  <si>
    <t>SHEPHERD HUT STUDI 94
HIGH STREET</t>
  </si>
  <si>
    <t xml:space="preserve">HAIR AND BEAUTY @4
RENTAL </t>
  </si>
  <si>
    <t>PRACTITIONERS PEP335240</t>
  </si>
  <si>
    <t>HAIR AND BEAUTY @4
RENTAL 210531231033594858</t>
  </si>
  <si>
    <t>MRS E J MOYS</t>
  </si>
  <si>
    <t>Jason R classicrail</t>
  </si>
  <si>
    <t>PP fees</t>
  </si>
  <si>
    <t>mrs J Moys</t>
  </si>
  <si>
    <t>I J Miles pension</t>
  </si>
  <si>
    <t>sept 2021</t>
  </si>
  <si>
    <t>Roland Nesh</t>
  </si>
  <si>
    <t>October</t>
  </si>
  <si>
    <t>November</t>
  </si>
  <si>
    <t>December</t>
  </si>
  <si>
    <t>May</t>
  </si>
  <si>
    <t>June</t>
  </si>
  <si>
    <t>July</t>
  </si>
  <si>
    <t>Aug</t>
  </si>
  <si>
    <t>CB</t>
  </si>
  <si>
    <t>pension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</si>
</sst>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9">
    <numFmt numFmtId="164" formatCode="&quot;£&quot;#,##0.00"/>
    <numFmt numFmtId="165" formatCode="_-&quot;£&quot;* #,##0.00_-;\-&quot;£&quot;* #,##0.00_-;_-&quot;£&quot;* &quot;-&quot;??_-;_-@"/>
    <numFmt numFmtId="166" formatCode="D/M/YYYY"/>
    <numFmt numFmtId="167" formatCode="[$£-809]#,##0.00"/>
    <numFmt numFmtId="168" formatCode="_-[$£-809]* #,##0.00_-;\-[$£-809]* #,##0.00_-;_-[$£-809]* &quot;-&quot;??_-;_-@"/>
    <numFmt numFmtId="169" formatCode="dd/MM/yyyy"/>
    <numFmt numFmtId="170" formatCode="dd/mm/yyyy"/>
    <numFmt numFmtId="171" formatCode="mmm yyyy"/>
    <numFmt numFmtId="172" formatCode="mmmm yyyy"/>
  </numFmts>
  <fonts count="14">
    <font>
      <sz val="11.0"/>
      <color rgb="FF000000"/>
      <name val="Calibri"/>
      <scheme val="minor"/>
    </font>
    <font>
      <b/>
      <u/>
      <sz val="18.0"/>
      <color rgb="FF000000"/>
      <name val="Calibri"/>
    </font>
    <font>
      <b/>
      <u/>
      <sz val="18.0"/>
      <color rgb="FFFF0000"/>
      <name val="Calibri"/>
    </font>
    <font>
      <b/>
      <sz val="11.0"/>
      <color rgb="FF000000"/>
      <name val="Calibri"/>
    </font>
    <font>
      <sz val="11.0"/>
      <color rgb="FF000000"/>
      <name val="Calibri"/>
    </font>
    <font>
      <color theme="1"/>
      <name val="Calibri"/>
    </font>
    <font>
      <sz val="11.0"/>
      <color rgb="FFFF0000"/>
      <name val="Calibri"/>
    </font>
    <font>
      <b/>
      <color theme="1"/>
      <name val="Calibri"/>
    </font>
    <font>
      <b/>
      <sz val="11.0"/>
      <color theme="1"/>
      <name val="Calibri"/>
    </font>
    <font>
      <color rgb="FFFF0000"/>
      <name val="Calibri"/>
    </font>
    <font>
      <b/>
      <color rgb="FFFF0000"/>
      <name val="Calibri"/>
    </font>
    <font>
      <sz val="11.0"/>
      <color rgb="FF222222"/>
      <name val="Arial"/>
    </font>
    <font>
      <color rgb="FF222222"/>
      <name val="Arial"/>
    </font>
    <font>
      <color theme="1"/>
      <name val="Calibri"/>
      <scheme val="minor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21">
    <border/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right style="thin">
        <color rgb="FF000000"/>
      </right>
    </border>
    <border>
      <bottom style="double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top style="thin">
        <color rgb="FF000000"/>
      </top>
    </border>
    <border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77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Alignment="1" applyFont="1">
      <alignment horizontal="center" readingOrder="0"/>
    </xf>
    <xf borderId="0" fillId="0" fontId="3" numFmtId="0" xfId="0" applyAlignment="1" applyFont="1">
      <alignment shrinkToFit="0" wrapText="1"/>
    </xf>
    <xf borderId="1" fillId="0" fontId="4" numFmtId="0" xfId="0" applyAlignment="1" applyBorder="1" applyFont="1">
      <alignment horizontal="center"/>
    </xf>
    <xf borderId="2" fillId="0" fontId="4" numFmtId="0" xfId="0" applyAlignment="1" applyBorder="1" applyFont="1">
      <alignment horizontal="center"/>
    </xf>
    <xf borderId="3" fillId="0" fontId="4" numFmtId="0" xfId="0" applyAlignment="1" applyBorder="1" applyFont="1">
      <alignment horizontal="center"/>
    </xf>
    <xf borderId="0" fillId="0" fontId="3" numFmtId="0" xfId="0" applyFont="1"/>
    <xf borderId="0" fillId="0" fontId="3" numFmtId="164" xfId="0" applyAlignment="1" applyFont="1" applyNumberFormat="1">
      <alignment horizontal="center"/>
    </xf>
    <xf borderId="0" fillId="0" fontId="5" numFmtId="0" xfId="0" applyFont="1"/>
    <xf borderId="4" fillId="0" fontId="4" numFmtId="0" xfId="0" applyAlignment="1" applyBorder="1" applyFont="1">
      <alignment horizontal="left"/>
    </xf>
    <xf borderId="5" fillId="0" fontId="4" numFmtId="164" xfId="0" applyAlignment="1" applyBorder="1" applyFont="1" applyNumberFormat="1">
      <alignment horizontal="center"/>
    </xf>
    <xf borderId="5" fillId="0" fontId="6" numFmtId="164" xfId="0" applyAlignment="1" applyBorder="1" applyFont="1" applyNumberFormat="1">
      <alignment horizontal="center"/>
    </xf>
    <xf borderId="4" fillId="2" fontId="4" numFmtId="165" xfId="0" applyAlignment="1" applyBorder="1" applyFill="1" applyFont="1" applyNumberFormat="1">
      <alignment horizontal="left"/>
    </xf>
    <xf borderId="5" fillId="0" fontId="4" numFmtId="165" xfId="0" applyAlignment="1" applyBorder="1" applyFont="1" applyNumberFormat="1">
      <alignment horizontal="center"/>
    </xf>
    <xf borderId="4" fillId="0" fontId="4" numFmtId="165" xfId="0" applyAlignment="1" applyBorder="1" applyFont="1" applyNumberFormat="1">
      <alignment horizontal="center"/>
    </xf>
    <xf borderId="0" fillId="0" fontId="3" numFmtId="0" xfId="0" applyAlignment="1" applyFont="1">
      <alignment horizontal="center" readingOrder="0"/>
    </xf>
    <xf borderId="4" fillId="0" fontId="4" numFmtId="166" xfId="0" applyAlignment="1" applyBorder="1" applyFont="1" applyNumberFormat="1">
      <alignment horizontal="left"/>
    </xf>
    <xf borderId="6" fillId="0" fontId="4" numFmtId="165" xfId="0" applyAlignment="1" applyBorder="1" applyFont="1" applyNumberFormat="1">
      <alignment horizontal="center"/>
    </xf>
    <xf borderId="0" fillId="0" fontId="3" numFmtId="167" xfId="0" applyAlignment="1" applyFont="1" applyNumberFormat="1">
      <alignment horizontal="center"/>
    </xf>
    <xf borderId="7" fillId="0" fontId="3" numFmtId="0" xfId="0" applyAlignment="1" applyBorder="1" applyFont="1">
      <alignment horizontal="center" shrinkToFit="0" wrapText="1"/>
    </xf>
    <xf borderId="8" fillId="0" fontId="3" numFmtId="164" xfId="0" applyAlignment="1" applyBorder="1" applyFont="1" applyNumberFormat="1">
      <alignment horizontal="center"/>
    </xf>
    <xf borderId="9" fillId="0" fontId="3" numFmtId="164" xfId="0" applyAlignment="1" applyBorder="1" applyFont="1" applyNumberFormat="1">
      <alignment horizontal="center"/>
    </xf>
    <xf borderId="0" fillId="0" fontId="7" numFmtId="0" xfId="0" applyFont="1"/>
    <xf borderId="10" fillId="0" fontId="3" numFmtId="0" xfId="0" applyAlignment="1" applyBorder="1" applyFont="1">
      <alignment horizontal="center" shrinkToFit="0" wrapText="1"/>
    </xf>
    <xf borderId="11" fillId="0" fontId="3" numFmtId="164" xfId="0" applyAlignment="1" applyBorder="1" applyFont="1" applyNumberFormat="1">
      <alignment horizontal="center"/>
    </xf>
    <xf borderId="4" fillId="0" fontId="3" numFmtId="164" xfId="0" applyAlignment="1" applyBorder="1" applyFont="1" applyNumberFormat="1">
      <alignment horizontal="center"/>
    </xf>
    <xf borderId="12" fillId="0" fontId="3" numFmtId="0" xfId="0" applyAlignment="1" applyBorder="1" applyFont="1">
      <alignment horizontal="center"/>
    </xf>
    <xf borderId="4" fillId="0" fontId="8" numFmtId="164" xfId="0" applyAlignment="1" applyBorder="1" applyFont="1" applyNumberFormat="1">
      <alignment horizontal="center"/>
    </xf>
    <xf borderId="13" fillId="0" fontId="8" numFmtId="164" xfId="0" applyAlignment="1" applyBorder="1" applyFont="1" applyNumberFormat="1">
      <alignment horizontal="center"/>
    </xf>
    <xf borderId="0" fillId="0" fontId="4" numFmtId="10" xfId="0" applyAlignment="1" applyFont="1" applyNumberFormat="1">
      <alignment horizontal="center"/>
    </xf>
    <xf borderId="14" fillId="0" fontId="3" numFmtId="0" xfId="0" applyAlignment="1" applyBorder="1" applyFont="1">
      <alignment horizontal="center"/>
    </xf>
    <xf borderId="2" fillId="0" fontId="3" numFmtId="164" xfId="0" applyAlignment="1" applyBorder="1" applyFont="1" applyNumberFormat="1">
      <alignment horizontal="center"/>
    </xf>
    <xf borderId="0" fillId="0" fontId="4" numFmtId="164" xfId="0" applyAlignment="1" applyFont="1" applyNumberFormat="1">
      <alignment horizontal="center"/>
    </xf>
    <xf borderId="0" fillId="0" fontId="4" numFmtId="166" xfId="0" applyFont="1" applyNumberFormat="1"/>
    <xf borderId="0" fillId="0" fontId="4" numFmtId="0" xfId="0" applyFont="1"/>
    <xf borderId="0" fillId="0" fontId="6" numFmtId="0" xfId="0" applyAlignment="1" applyFont="1">
      <alignment horizontal="left" shrinkToFit="0" wrapText="1"/>
    </xf>
    <xf borderId="0" fillId="0" fontId="9" numFmtId="0" xfId="0" applyAlignment="1" applyFont="1">
      <alignment horizontal="left"/>
    </xf>
    <xf borderId="15" fillId="0" fontId="6" numFmtId="0" xfId="0" applyAlignment="1" applyBorder="1" applyFont="1">
      <alignment horizontal="left"/>
    </xf>
    <xf borderId="0" fillId="0" fontId="6" numFmtId="168" xfId="0" applyAlignment="1" applyFont="1" applyNumberFormat="1">
      <alignment horizontal="left"/>
    </xf>
    <xf borderId="15" fillId="0" fontId="9" numFmtId="0" xfId="0" applyAlignment="1" applyBorder="1" applyFont="1">
      <alignment horizontal="left"/>
    </xf>
    <xf borderId="0" fillId="0" fontId="4" numFmtId="164" xfId="0" applyAlignment="1" applyFont="1" applyNumberFormat="1">
      <alignment horizontal="left"/>
    </xf>
    <xf borderId="0" fillId="0" fontId="4" numFmtId="168" xfId="0" applyFont="1" applyNumberFormat="1"/>
    <xf borderId="5" fillId="0" fontId="4" numFmtId="169" xfId="0" applyAlignment="1" applyBorder="1" applyFont="1" applyNumberFormat="1">
      <alignment horizontal="center"/>
    </xf>
    <xf borderId="5" fillId="0" fontId="4" numFmtId="170" xfId="0" applyAlignment="1" applyBorder="1" applyFont="1" applyNumberFormat="1">
      <alignment horizontal="center"/>
    </xf>
    <xf borderId="0" fillId="0" fontId="9" numFmtId="0" xfId="0" applyFont="1"/>
    <xf borderId="0" fillId="0" fontId="10" numFmtId="0" xfId="0" applyFont="1"/>
    <xf borderId="0" fillId="2" fontId="11" numFmtId="0" xfId="0" applyAlignment="1" applyFont="1">
      <alignment readingOrder="0"/>
    </xf>
    <xf borderId="16" fillId="0" fontId="4" numFmtId="164" xfId="0" applyAlignment="1" applyBorder="1" applyFont="1" applyNumberFormat="1">
      <alignment horizontal="center"/>
    </xf>
    <xf borderId="0" fillId="2" fontId="12" numFmtId="0" xfId="0" applyFont="1"/>
    <xf borderId="17" fillId="0" fontId="4" numFmtId="164" xfId="0" applyAlignment="1" applyBorder="1" applyFont="1" applyNumberFormat="1">
      <alignment horizontal="center"/>
    </xf>
    <xf borderId="0" fillId="2" fontId="12" numFmtId="0" xfId="0" applyFont="1"/>
    <xf borderId="0" fillId="0" fontId="13" numFmtId="0" xfId="0" applyAlignment="1" applyFont="1">
      <alignment readingOrder="0"/>
    </xf>
    <xf borderId="0" fillId="0" fontId="5" numFmtId="167" xfId="0" applyFont="1" applyNumberFormat="1"/>
    <xf borderId="0" fillId="0" fontId="13" numFmtId="171" xfId="0" applyAlignment="1" applyFont="1" applyNumberFormat="1">
      <alignment readingOrder="0"/>
    </xf>
    <xf borderId="0" fillId="0" fontId="13" numFmtId="4" xfId="0" applyAlignment="1" applyFont="1" applyNumberFormat="1">
      <alignment readingOrder="0"/>
    </xf>
    <xf borderId="18" fillId="0" fontId="13" numFmtId="0" xfId="0" applyBorder="1" applyFont="1"/>
    <xf borderId="18" fillId="0" fontId="13" numFmtId="0" xfId="0" applyAlignment="1" applyBorder="1" applyFont="1">
      <alignment readingOrder="0"/>
    </xf>
    <xf borderId="18" fillId="0" fontId="13" numFmtId="4" xfId="0" applyAlignment="1" applyBorder="1" applyFont="1" applyNumberFormat="1">
      <alignment readingOrder="0"/>
    </xf>
    <xf borderId="18" fillId="0" fontId="5" numFmtId="0" xfId="0" applyBorder="1" applyFont="1"/>
    <xf borderId="15" fillId="0" fontId="5" numFmtId="0" xfId="0" applyBorder="1" applyFont="1"/>
    <xf borderId="0" fillId="0" fontId="5" numFmtId="171" xfId="0" applyFont="1" applyNumberFormat="1"/>
    <xf borderId="19" fillId="0" fontId="5" numFmtId="0" xfId="0" applyBorder="1" applyFont="1"/>
    <xf borderId="19" fillId="0" fontId="9" numFmtId="0" xfId="0" applyBorder="1" applyFont="1"/>
    <xf borderId="13" fillId="0" fontId="5" numFmtId="0" xfId="0" applyBorder="1" applyFont="1"/>
    <xf borderId="18" fillId="0" fontId="9" numFmtId="0" xfId="0" applyBorder="1" applyFont="1"/>
    <xf borderId="0" fillId="0" fontId="5" numFmtId="172" xfId="0" applyFont="1" applyNumberFormat="1"/>
    <xf borderId="0" fillId="0" fontId="5" numFmtId="4" xfId="0" applyFont="1" applyNumberFormat="1"/>
    <xf borderId="0" fillId="0" fontId="9" numFmtId="4" xfId="0" applyFont="1" applyNumberFormat="1"/>
    <xf borderId="19" fillId="0" fontId="5" numFmtId="172" xfId="0" applyBorder="1" applyFont="1" applyNumberFormat="1"/>
    <xf borderId="20" fillId="0" fontId="5" numFmtId="0" xfId="0" applyBorder="1" applyFont="1"/>
    <xf borderId="19" fillId="0" fontId="7" numFmtId="0" xfId="0" applyAlignment="1" applyBorder="1" applyFont="1">
      <alignment horizontal="right"/>
    </xf>
    <xf borderId="0" fillId="0" fontId="7" numFmtId="4" xfId="0" applyFont="1" applyNumberFormat="1"/>
    <xf borderId="0" fillId="0" fontId="5" numFmtId="0" xfId="0" applyAlignment="1" applyFont="1">
      <alignment horizontal="right"/>
    </xf>
    <xf borderId="15" fillId="0" fontId="5" numFmtId="0" xfId="0" applyAlignment="1" applyBorder="1" applyFont="1">
      <alignment horizontal="right"/>
    </xf>
    <xf borderId="18" fillId="0" fontId="5" numFmtId="4" xfId="0" applyBorder="1" applyFont="1" applyNumberFormat="1"/>
    <xf borderId="18" fillId="0" fontId="7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5.14"/>
    <col customWidth="1" min="2" max="2" width="21.29"/>
    <col customWidth="1" min="3" max="3" width="3.43"/>
    <col customWidth="1" min="4" max="4" width="13.0"/>
    <col customWidth="1" min="5" max="5" width="11.0"/>
    <col customWidth="1" min="6" max="6" width="13.71"/>
    <col customWidth="1" min="7" max="7" width="15.29"/>
    <col customWidth="1" min="8" max="8" width="17.29"/>
    <col customWidth="1" min="9" max="9" width="15.57"/>
    <col customWidth="1" min="10" max="10" width="12.71"/>
    <col customWidth="1" min="11" max="11" width="13.14"/>
    <col customWidth="1" min="12" max="12" width="15.0"/>
    <col customWidth="1" min="13" max="13" width="12.43"/>
  </cols>
  <sheetData>
    <row r="1">
      <c r="A1" s="1" t="s">
        <v>0</v>
      </c>
      <c r="B1" s="2" t="s">
        <v>1</v>
      </c>
      <c r="C1" s="3"/>
      <c r="D1" s="4" t="s">
        <v>2</v>
      </c>
      <c r="E1" s="5" t="s">
        <v>3</v>
      </c>
      <c r="F1" s="6" t="s">
        <v>4</v>
      </c>
      <c r="G1" s="6" t="s">
        <v>5</v>
      </c>
      <c r="H1" s="6" t="s">
        <v>6</v>
      </c>
      <c r="I1" s="6" t="s">
        <v>7</v>
      </c>
      <c r="J1" s="6" t="s">
        <v>8</v>
      </c>
    </row>
    <row r="2">
      <c r="A2" s="7" t="s">
        <v>9</v>
      </c>
      <c r="B2" s="8" t="s">
        <v>10</v>
      </c>
      <c r="C2" s="9"/>
      <c r="D2" s="10" t="s">
        <v>11</v>
      </c>
      <c r="E2" s="11"/>
      <c r="F2" s="12">
        <f>12777+H24</f>
        <v>30240.26</v>
      </c>
      <c r="G2" s="12">
        <v>32220.41</v>
      </c>
      <c r="H2" s="11"/>
      <c r="I2" s="13"/>
      <c r="J2" s="14"/>
    </row>
    <row r="3">
      <c r="A3" s="7" t="s">
        <v>12</v>
      </c>
      <c r="B3" s="8" t="s">
        <v>13</v>
      </c>
      <c r="C3" s="9"/>
      <c r="D3" s="10" t="s">
        <v>14</v>
      </c>
      <c r="E3" s="11" t="s">
        <v>15</v>
      </c>
      <c r="F3" s="11">
        <v>359884.0</v>
      </c>
      <c r="G3" s="11">
        <v>359884.0</v>
      </c>
      <c r="H3" s="11"/>
      <c r="I3" s="15"/>
      <c r="J3" s="14">
        <f>E22</f>
        <v>43496.91</v>
      </c>
    </row>
    <row r="4">
      <c r="A4" s="7" t="s">
        <v>16</v>
      </c>
      <c r="B4" s="8" t="s">
        <v>17</v>
      </c>
      <c r="C4" s="9"/>
      <c r="D4" s="10"/>
      <c r="E4" s="11"/>
      <c r="F4" s="11"/>
      <c r="G4" s="11"/>
      <c r="H4" s="11"/>
      <c r="I4" s="15"/>
      <c r="J4" s="14"/>
    </row>
    <row r="5">
      <c r="A5" s="7" t="s">
        <v>18</v>
      </c>
      <c r="B5" s="8"/>
      <c r="C5" s="9"/>
      <c r="D5" s="10"/>
      <c r="E5" s="11"/>
      <c r="F5" s="11"/>
      <c r="G5" s="11"/>
      <c r="H5" s="11"/>
      <c r="I5" s="15"/>
      <c r="J5" s="14"/>
    </row>
    <row r="6">
      <c r="A6" s="7" t="s">
        <v>19</v>
      </c>
      <c r="B6" s="16" t="s">
        <v>20</v>
      </c>
      <c r="C6" s="9"/>
      <c r="D6" s="10"/>
      <c r="E6" s="11"/>
      <c r="F6" s="11"/>
      <c r="G6" s="11"/>
      <c r="H6" s="11"/>
      <c r="I6" s="15"/>
      <c r="J6" s="14"/>
    </row>
    <row r="7">
      <c r="A7" s="7" t="s">
        <v>21</v>
      </c>
      <c r="B7" s="8"/>
      <c r="D7" s="10"/>
      <c r="E7" s="11"/>
      <c r="F7" s="11"/>
      <c r="G7" s="11"/>
      <c r="H7" s="11"/>
      <c r="I7" s="15"/>
      <c r="J7" s="14"/>
    </row>
    <row r="8">
      <c r="A8" s="7" t="s">
        <v>22</v>
      </c>
      <c r="B8" s="8"/>
      <c r="D8" s="10"/>
      <c r="E8" s="11"/>
      <c r="F8" s="11"/>
      <c r="G8" s="11"/>
      <c r="H8" s="11"/>
      <c r="I8" s="15"/>
      <c r="J8" s="14"/>
    </row>
    <row r="9">
      <c r="A9" s="7" t="s">
        <v>23</v>
      </c>
      <c r="B9" s="8"/>
      <c r="D9" s="17"/>
      <c r="E9" s="11"/>
      <c r="F9" s="11"/>
      <c r="G9" s="11"/>
      <c r="H9" s="11"/>
      <c r="I9" s="18"/>
      <c r="J9" s="18"/>
    </row>
    <row r="10">
      <c r="A10" s="7" t="s">
        <v>23</v>
      </c>
      <c r="B10" s="19"/>
      <c r="D10" s="20" t="s">
        <v>24</v>
      </c>
      <c r="E10" s="21"/>
      <c r="F10" s="22"/>
      <c r="G10" s="22"/>
      <c r="H10" s="22" t="str">
        <f t="shared" ref="H10:J10" si="1">H7</f>
        <v/>
      </c>
      <c r="I10" s="22" t="str">
        <f t="shared" si="1"/>
        <v/>
      </c>
      <c r="J10" s="22" t="str">
        <f t="shared" si="1"/>
        <v/>
      </c>
    </row>
    <row r="11">
      <c r="A11" s="7" t="s">
        <v>25</v>
      </c>
      <c r="B11" s="19"/>
      <c r="C11" s="23"/>
      <c r="D11" s="24" t="s">
        <v>26</v>
      </c>
      <c r="E11" s="25"/>
      <c r="F11" s="26">
        <f>F3+F5</f>
        <v>359884</v>
      </c>
      <c r="G11" s="22">
        <f>G3</f>
        <v>359884</v>
      </c>
      <c r="H11" s="26" t="str">
        <f t="shared" ref="H11:J11" si="2">H8</f>
        <v/>
      </c>
      <c r="I11" s="26" t="str">
        <f t="shared" si="2"/>
        <v/>
      </c>
      <c r="J11" s="26" t="str">
        <f t="shared" si="2"/>
        <v/>
      </c>
    </row>
    <row r="12">
      <c r="A12" s="7" t="s">
        <v>27</v>
      </c>
      <c r="B12" s="8"/>
      <c r="D12" s="27" t="s">
        <v>28</v>
      </c>
      <c r="E12" s="28" t="str">
        <f t="shared" ref="E12:J12" si="3">E2</f>
        <v/>
      </c>
      <c r="F12" s="28">
        <f t="shared" si="3"/>
        <v>30240.26</v>
      </c>
      <c r="G12" s="29">
        <f t="shared" si="3"/>
        <v>32220.41</v>
      </c>
      <c r="H12" s="29" t="str">
        <f t="shared" si="3"/>
        <v/>
      </c>
      <c r="I12" s="29" t="str">
        <f t="shared" si="3"/>
        <v/>
      </c>
      <c r="J12" s="29" t="str">
        <f t="shared" si="3"/>
        <v/>
      </c>
    </row>
    <row r="13">
      <c r="A13" s="7" t="s">
        <v>29</v>
      </c>
      <c r="B13" s="30"/>
      <c r="D13" s="31" t="s">
        <v>30</v>
      </c>
      <c r="E13" s="32">
        <f t="shared" ref="E13:I13" si="4">SUM(E10:E12)</f>
        <v>0</v>
      </c>
      <c r="F13" s="32">
        <f t="shared" si="4"/>
        <v>390124.26</v>
      </c>
      <c r="G13" s="32">
        <f t="shared" si="4"/>
        <v>392104.41</v>
      </c>
      <c r="H13" s="32">
        <f t="shared" si="4"/>
        <v>0</v>
      </c>
      <c r="I13" s="32">
        <f t="shared" si="4"/>
        <v>0</v>
      </c>
      <c r="J13" s="32">
        <f>SUM(J10:J11)</f>
        <v>0</v>
      </c>
    </row>
    <row r="14">
      <c r="A14" s="7" t="s">
        <v>31</v>
      </c>
      <c r="B14" s="33"/>
      <c r="H14" s="9"/>
      <c r="K14" s="34"/>
    </row>
    <row r="15">
      <c r="A15" s="35" t="s">
        <v>32</v>
      </c>
      <c r="B15" s="33">
        <v>0.0</v>
      </c>
      <c r="D15" s="3"/>
      <c r="E15" s="36"/>
      <c r="F15" s="37"/>
      <c r="G15" s="36"/>
      <c r="H15" s="36"/>
      <c r="I15" s="38"/>
      <c r="J15" s="36"/>
      <c r="K15" s="36"/>
    </row>
    <row r="16">
      <c r="A16" s="35" t="s">
        <v>33</v>
      </c>
      <c r="B16" s="33">
        <v>0.0</v>
      </c>
      <c r="D16" s="9" t="s">
        <v>34</v>
      </c>
      <c r="E16" s="39"/>
      <c r="F16" s="39"/>
      <c r="G16" s="39"/>
      <c r="H16" s="39"/>
      <c r="I16" s="40"/>
      <c r="J16" s="39"/>
      <c r="K16" s="39"/>
    </row>
    <row r="17">
      <c r="A17" s="35" t="s">
        <v>35</v>
      </c>
      <c r="B17" s="33">
        <v>0.0</v>
      </c>
      <c r="C17" s="41"/>
      <c r="D17" s="9" t="s">
        <v>36</v>
      </c>
      <c r="E17" s="42"/>
      <c r="F17" s="42"/>
      <c r="G17" s="42"/>
      <c r="H17" s="42"/>
      <c r="I17" s="42"/>
      <c r="J17" s="42"/>
    </row>
    <row r="18">
      <c r="A18" s="35" t="s">
        <v>37</v>
      </c>
      <c r="B18" s="33">
        <v>0.0</v>
      </c>
      <c r="C18" s="41"/>
      <c r="D18" s="10" t="s">
        <v>38</v>
      </c>
      <c r="E18" s="11"/>
      <c r="F18" s="12"/>
      <c r="G18" s="43"/>
      <c r="H18" s="11"/>
      <c r="I18" s="11"/>
      <c r="J18" s="44"/>
      <c r="K18" s="15"/>
    </row>
    <row r="19">
      <c r="A19" s="35" t="s">
        <v>39</v>
      </c>
      <c r="B19" s="33">
        <v>0.0</v>
      </c>
    </row>
    <row r="20">
      <c r="A20" s="35" t="s">
        <v>40</v>
      </c>
      <c r="B20" s="33">
        <v>0.0</v>
      </c>
      <c r="E20" s="9">
        <v>17225.0</v>
      </c>
      <c r="F20" s="9" t="s">
        <v>41</v>
      </c>
      <c r="H20" s="9" t="s">
        <v>42</v>
      </c>
      <c r="I20" s="9" t="s">
        <v>43</v>
      </c>
    </row>
    <row r="21" ht="15.75" customHeight="1">
      <c r="A21" s="35" t="s">
        <v>44</v>
      </c>
      <c r="B21" s="33">
        <v>0.0</v>
      </c>
      <c r="E21" s="9">
        <v>20599.04</v>
      </c>
      <c r="F21" s="9" t="s">
        <v>45</v>
      </c>
      <c r="H21" s="9">
        <v>2520.83</v>
      </c>
      <c r="I21" s="9">
        <v>4016.01</v>
      </c>
    </row>
    <row r="22" ht="15.75" customHeight="1">
      <c r="A22" s="7" t="s">
        <v>46</v>
      </c>
      <c r="B22" s="33"/>
      <c r="D22" s="45"/>
      <c r="E22" s="9">
        <v>43496.91</v>
      </c>
      <c r="F22" s="9" t="s">
        <v>47</v>
      </c>
      <c r="H22" s="9">
        <v>2442.43</v>
      </c>
      <c r="I22" s="9">
        <v>2437.82</v>
      </c>
    </row>
    <row r="23" ht="15.75" customHeight="1">
      <c r="A23" s="35" t="s">
        <v>48</v>
      </c>
      <c r="B23" s="33">
        <v>0.0</v>
      </c>
      <c r="D23" s="46"/>
      <c r="F23" s="46"/>
      <c r="H23" s="9">
        <v>12500.0</v>
      </c>
      <c r="I23" s="39">
        <f>I24-I21-I22</f>
        <v>18661.67</v>
      </c>
    </row>
    <row r="24" ht="15.75" customHeight="1">
      <c r="A24" s="35" t="s">
        <v>49</v>
      </c>
      <c r="B24" s="33">
        <v>0.0</v>
      </c>
      <c r="D24" s="46"/>
      <c r="F24" s="46"/>
      <c r="H24" s="37">
        <f>sum(H21:H23)</f>
        <v>17463.26</v>
      </c>
      <c r="I24" s="9">
        <v>25115.5</v>
      </c>
      <c r="J24" s="39"/>
    </row>
    <row r="25" ht="15.75" customHeight="1">
      <c r="A25" s="35" t="s">
        <v>50</v>
      </c>
      <c r="B25" s="33">
        <v>0.0</v>
      </c>
      <c r="D25" s="46"/>
      <c r="F25" s="46"/>
      <c r="H25" s="36"/>
      <c r="J25" s="39"/>
    </row>
    <row r="26" ht="15.75" customHeight="1">
      <c r="A26" s="35" t="s">
        <v>51</v>
      </c>
      <c r="B26" s="33">
        <v>0.0</v>
      </c>
      <c r="D26" s="45"/>
      <c r="E26" s="45"/>
      <c r="F26" s="45"/>
      <c r="H26" s="36"/>
      <c r="J26" s="39"/>
    </row>
    <row r="27" ht="15.75" customHeight="1">
      <c r="A27" s="35" t="s">
        <v>52</v>
      </c>
      <c r="B27" s="33">
        <v>0.0</v>
      </c>
      <c r="D27" s="45"/>
      <c r="E27" s="47" t="s">
        <v>53</v>
      </c>
      <c r="F27" s="46"/>
      <c r="H27" s="38"/>
      <c r="J27" s="40"/>
    </row>
    <row r="28" ht="15.75" customHeight="1">
      <c r="A28" s="35" t="s">
        <v>54</v>
      </c>
      <c r="B28" s="48">
        <f>E21</f>
        <v>20599.04</v>
      </c>
      <c r="D28" s="45"/>
      <c r="E28" s="49"/>
      <c r="F28" s="46"/>
      <c r="I28" s="36"/>
      <c r="J28" s="39"/>
    </row>
    <row r="29" ht="15.75" customHeight="1">
      <c r="A29" s="9" t="s">
        <v>55</v>
      </c>
      <c r="B29" s="33">
        <f>SUM(B15:B28)</f>
        <v>20599.04</v>
      </c>
      <c r="D29" s="45"/>
      <c r="E29" s="47" t="s">
        <v>56</v>
      </c>
      <c r="F29" s="46"/>
      <c r="I29" s="36"/>
      <c r="J29" s="39"/>
    </row>
    <row r="30" ht="15.75" customHeight="1">
      <c r="A30" s="9" t="s">
        <v>57</v>
      </c>
      <c r="B30" s="50">
        <f>F13</f>
        <v>390124.26</v>
      </c>
      <c r="D30" s="46"/>
      <c r="E30" s="49"/>
      <c r="F30" s="46"/>
    </row>
    <row r="31" ht="15.75" customHeight="1">
      <c r="E31" s="47" t="s">
        <v>58</v>
      </c>
      <c r="L31" s="14"/>
      <c r="M31" s="14"/>
    </row>
    <row r="32" ht="15.75" customHeight="1">
      <c r="E32" s="51"/>
    </row>
    <row r="33" ht="15.75" customHeight="1">
      <c r="D33" s="52">
        <v>7998.0</v>
      </c>
      <c r="E33" s="47" t="s">
        <v>59</v>
      </c>
    </row>
    <row r="34" ht="15.75" customHeight="1">
      <c r="B34" s="53"/>
      <c r="E34" s="51"/>
    </row>
    <row r="35" ht="15.75" customHeight="1">
      <c r="B35" s="53"/>
      <c r="D35" s="52">
        <v>12500.0</v>
      </c>
      <c r="E35" s="47" t="s">
        <v>60</v>
      </c>
    </row>
    <row r="36" ht="15.75" customHeight="1">
      <c r="E36" s="51"/>
    </row>
    <row r="37" ht="15.75" customHeight="1">
      <c r="E37" s="47" t="s">
        <v>61</v>
      </c>
    </row>
    <row r="38" ht="15.75" customHeight="1">
      <c r="E38" s="51"/>
    </row>
    <row r="39" ht="15.75" customHeight="1">
      <c r="E39" s="47"/>
    </row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sheetData>
    <row r="1">
      <c r="A1" s="54"/>
      <c r="B1" s="52"/>
      <c r="C1" s="52" t="s">
        <v>62</v>
      </c>
      <c r="D1" s="52" t="s">
        <v>63</v>
      </c>
    </row>
    <row r="2">
      <c r="A2" s="54">
        <v>44866.0</v>
      </c>
      <c r="B2" s="52" t="s">
        <v>47</v>
      </c>
      <c r="C2" s="52">
        <v>812.5</v>
      </c>
    </row>
    <row r="3">
      <c r="B3" s="52" t="s">
        <v>47</v>
      </c>
      <c r="C3" s="52">
        <v>750.0</v>
      </c>
    </row>
    <row r="4">
      <c r="B4" s="52" t="s">
        <v>64</v>
      </c>
      <c r="D4" s="52">
        <v>1778.69</v>
      </c>
    </row>
    <row r="5">
      <c r="B5" s="52" t="s">
        <v>65</v>
      </c>
      <c r="C5" s="52">
        <v>656.44</v>
      </c>
    </row>
    <row r="6">
      <c r="B6" s="52" t="s">
        <v>66</v>
      </c>
      <c r="C6" s="52">
        <v>500.0</v>
      </c>
    </row>
    <row r="7">
      <c r="B7" s="9" t="s">
        <v>67</v>
      </c>
      <c r="D7" s="55">
        <v>1626.0</v>
      </c>
    </row>
    <row r="8">
      <c r="A8" s="56"/>
      <c r="B8" s="57" t="s">
        <v>68</v>
      </c>
      <c r="C8" s="56"/>
      <c r="D8" s="58">
        <v>5000.0</v>
      </c>
    </row>
    <row r="9">
      <c r="A9" s="54">
        <v>44896.0</v>
      </c>
      <c r="B9" s="52" t="s">
        <v>47</v>
      </c>
      <c r="C9" s="52">
        <v>812.5</v>
      </c>
    </row>
    <row r="10">
      <c r="B10" s="52" t="s">
        <v>64</v>
      </c>
      <c r="D10" s="52">
        <v>292.54</v>
      </c>
    </row>
    <row r="11">
      <c r="B11" s="52" t="s">
        <v>47</v>
      </c>
      <c r="C11" s="52">
        <v>750.0</v>
      </c>
    </row>
    <row r="12">
      <c r="B12" s="52" t="s">
        <v>47</v>
      </c>
      <c r="C12" s="52">
        <v>900.0</v>
      </c>
    </row>
    <row r="13">
      <c r="B13" s="9" t="s">
        <v>67</v>
      </c>
      <c r="D13" s="55">
        <v>1626.0</v>
      </c>
    </row>
    <row r="14">
      <c r="A14" s="56"/>
      <c r="B14" s="57" t="s">
        <v>66</v>
      </c>
      <c r="C14" s="57">
        <v>500.0</v>
      </c>
      <c r="D14" s="56"/>
    </row>
    <row r="15">
      <c r="A15" s="54">
        <v>44927.0</v>
      </c>
      <c r="B15" s="52" t="s">
        <v>47</v>
      </c>
      <c r="C15" s="52">
        <v>812.5</v>
      </c>
    </row>
    <row r="16">
      <c r="B16" s="52" t="s">
        <v>47</v>
      </c>
      <c r="C16" s="52">
        <v>750.0</v>
      </c>
    </row>
    <row r="17">
      <c r="B17" s="52" t="s">
        <v>47</v>
      </c>
      <c r="C17" s="52">
        <v>900.0</v>
      </c>
    </row>
    <row r="18">
      <c r="B18" s="52" t="s">
        <v>69</v>
      </c>
      <c r="D18" s="52">
        <v>1122.0</v>
      </c>
    </row>
    <row r="19">
      <c r="B19" s="52" t="s">
        <v>70</v>
      </c>
      <c r="D19" s="52">
        <v>102.0</v>
      </c>
    </row>
    <row r="20">
      <c r="B20" s="52" t="s">
        <v>70</v>
      </c>
      <c r="D20" s="52">
        <v>350.63</v>
      </c>
    </row>
    <row r="21">
      <c r="B21" s="52" t="s">
        <v>66</v>
      </c>
      <c r="C21" s="52">
        <v>500.0</v>
      </c>
    </row>
    <row r="22">
      <c r="A22" s="56"/>
      <c r="B22" s="59" t="s">
        <v>67</v>
      </c>
      <c r="C22" s="56"/>
      <c r="D22" s="58">
        <v>1626.0</v>
      </c>
    </row>
    <row r="23">
      <c r="A23" s="54">
        <v>44958.0</v>
      </c>
      <c r="B23" s="52" t="s">
        <v>47</v>
      </c>
      <c r="C23" s="52">
        <v>812.5</v>
      </c>
    </row>
    <row r="24">
      <c r="B24" s="52" t="s">
        <v>47</v>
      </c>
      <c r="C24" s="52">
        <v>750.0</v>
      </c>
    </row>
    <row r="25">
      <c r="B25" s="52" t="s">
        <v>47</v>
      </c>
      <c r="C25" s="52">
        <v>900.0</v>
      </c>
    </row>
    <row r="26">
      <c r="B26" s="9" t="s">
        <v>67</v>
      </c>
      <c r="D26" s="55">
        <v>1626.0</v>
      </c>
    </row>
    <row r="27">
      <c r="B27" s="52" t="s">
        <v>66</v>
      </c>
      <c r="C27" s="52">
        <v>500.0</v>
      </c>
    </row>
    <row r="28">
      <c r="B28" s="9" t="s">
        <v>67</v>
      </c>
      <c r="D28" s="52">
        <v>5000.0</v>
      </c>
    </row>
    <row r="29">
      <c r="A29" s="56"/>
      <c r="B29" s="57" t="s">
        <v>71</v>
      </c>
      <c r="C29" s="57">
        <v>5000.0</v>
      </c>
      <c r="D29" s="56"/>
    </row>
    <row r="30">
      <c r="A30" s="54">
        <v>44986.0</v>
      </c>
      <c r="B30" s="52" t="s">
        <v>47</v>
      </c>
      <c r="C30" s="52">
        <v>812.5</v>
      </c>
    </row>
    <row r="31">
      <c r="B31" s="52" t="s">
        <v>47</v>
      </c>
      <c r="C31" s="52">
        <v>750.0</v>
      </c>
    </row>
    <row r="32">
      <c r="B32" s="52" t="s">
        <v>47</v>
      </c>
      <c r="C32" s="52">
        <v>900.0</v>
      </c>
    </row>
    <row r="33">
      <c r="B33" s="52" t="s">
        <v>64</v>
      </c>
      <c r="D33" s="52">
        <v>292.54</v>
      </c>
    </row>
    <row r="34">
      <c r="B34" s="9" t="s">
        <v>67</v>
      </c>
      <c r="D34" s="55">
        <v>1626.0</v>
      </c>
    </row>
    <row r="35">
      <c r="B35" s="52" t="s">
        <v>66</v>
      </c>
      <c r="C35" s="52">
        <v>500.0</v>
      </c>
    </row>
    <row r="36">
      <c r="A36" s="56"/>
      <c r="B36" s="57" t="s">
        <v>70</v>
      </c>
      <c r="C36" s="57">
        <v>275.32</v>
      </c>
      <c r="D36" s="56"/>
    </row>
    <row r="37">
      <c r="A37" s="54">
        <v>45017.0</v>
      </c>
    </row>
  </sheetData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2" max="2" width="26.0"/>
  </cols>
  <sheetData>
    <row r="1">
      <c r="B1" s="9"/>
      <c r="C1" s="9" t="s">
        <v>72</v>
      </c>
      <c r="D1" s="9" t="s">
        <v>73</v>
      </c>
      <c r="E1" s="45" t="s">
        <v>74</v>
      </c>
      <c r="F1" s="9" t="s">
        <v>67</v>
      </c>
      <c r="G1" s="9" t="s">
        <v>75</v>
      </c>
      <c r="H1" s="45" t="s">
        <v>76</v>
      </c>
      <c r="I1" s="9" t="s">
        <v>77</v>
      </c>
      <c r="J1" s="60" t="s">
        <v>78</v>
      </c>
      <c r="K1" s="46" t="s">
        <v>66</v>
      </c>
    </row>
    <row r="2" hidden="1">
      <c r="A2" s="9" t="s">
        <v>43</v>
      </c>
      <c r="B2" s="9" t="s">
        <v>79</v>
      </c>
      <c r="C2" s="9">
        <v>500.0</v>
      </c>
      <c r="D2" s="9"/>
      <c r="E2" s="45">
        <v>500.0</v>
      </c>
      <c r="H2" s="45"/>
      <c r="J2" s="60"/>
    </row>
    <row r="3" hidden="1">
      <c r="A3" s="9">
        <v>7494.5</v>
      </c>
      <c r="B3" s="9" t="s">
        <v>67</v>
      </c>
      <c r="C3" s="9"/>
      <c r="D3" s="9">
        <v>30.0</v>
      </c>
      <c r="E3" s="45"/>
      <c r="F3" s="9">
        <v>30.0</v>
      </c>
      <c r="H3" s="45"/>
      <c r="J3" s="60"/>
    </row>
    <row r="4" hidden="1">
      <c r="B4" s="45" t="s">
        <v>69</v>
      </c>
      <c r="C4" s="45"/>
      <c r="D4" s="45">
        <v>396.56</v>
      </c>
      <c r="E4" s="45"/>
      <c r="F4" s="45"/>
      <c r="G4" s="45">
        <v>396.56</v>
      </c>
      <c r="H4" s="45"/>
      <c r="J4" s="60"/>
    </row>
    <row r="5" hidden="1">
      <c r="B5" s="9" t="s">
        <v>79</v>
      </c>
      <c r="C5" s="9">
        <v>500.0</v>
      </c>
      <c r="D5" s="9"/>
      <c r="E5" s="45">
        <v>500.0</v>
      </c>
      <c r="H5" s="45"/>
      <c r="J5" s="60"/>
    </row>
    <row r="6" hidden="1">
      <c r="B6" s="9" t="s">
        <v>67</v>
      </c>
      <c r="C6" s="9"/>
      <c r="D6" s="9">
        <v>102.0</v>
      </c>
      <c r="E6" s="45"/>
      <c r="F6" s="9">
        <v>102.0</v>
      </c>
      <c r="H6" s="45"/>
      <c r="J6" s="60"/>
    </row>
    <row r="7" hidden="1">
      <c r="B7" s="9" t="s">
        <v>67</v>
      </c>
      <c r="C7" s="9"/>
      <c r="D7" s="9">
        <v>1029.0</v>
      </c>
      <c r="E7" s="45"/>
      <c r="F7" s="9">
        <v>1029.0</v>
      </c>
      <c r="H7" s="45"/>
      <c r="J7" s="60"/>
    </row>
    <row r="8" hidden="1">
      <c r="B8" s="9" t="s">
        <v>79</v>
      </c>
      <c r="C8" s="9">
        <v>400.0</v>
      </c>
      <c r="D8" s="9"/>
      <c r="E8" s="45">
        <v>400.0</v>
      </c>
      <c r="H8" s="45"/>
      <c r="J8" s="60"/>
    </row>
    <row r="9" hidden="1">
      <c r="B9" s="9" t="s">
        <v>76</v>
      </c>
      <c r="C9" s="9">
        <v>500.0</v>
      </c>
      <c r="D9" s="9"/>
      <c r="E9" s="45"/>
      <c r="H9" s="45">
        <v>500.0</v>
      </c>
      <c r="J9" s="60"/>
    </row>
    <row r="10" hidden="1">
      <c r="B10" s="9" t="s">
        <v>75</v>
      </c>
      <c r="C10" s="9"/>
      <c r="D10" s="9">
        <v>360.0</v>
      </c>
      <c r="E10" s="45"/>
      <c r="G10" s="9">
        <v>360.0</v>
      </c>
      <c r="H10" s="45"/>
      <c r="J10" s="60"/>
    </row>
    <row r="11" hidden="1">
      <c r="B11" s="9" t="s">
        <v>77</v>
      </c>
      <c r="C11" s="9">
        <v>5000.0</v>
      </c>
      <c r="D11" s="9"/>
      <c r="E11" s="45"/>
      <c r="H11" s="45"/>
      <c r="I11" s="9">
        <v>5000.0</v>
      </c>
      <c r="J11" s="60"/>
    </row>
    <row r="12" hidden="1">
      <c r="B12" s="9" t="s">
        <v>80</v>
      </c>
      <c r="C12" s="9"/>
      <c r="D12" s="9">
        <v>7500.0</v>
      </c>
      <c r="E12" s="45"/>
      <c r="G12" s="9">
        <v>7500.0</v>
      </c>
      <c r="H12" s="45"/>
      <c r="J12" s="60"/>
    </row>
    <row r="13" hidden="1">
      <c r="B13" s="45" t="s">
        <v>81</v>
      </c>
      <c r="C13" s="45"/>
      <c r="D13" s="45">
        <v>1160.0</v>
      </c>
      <c r="E13" s="45"/>
      <c r="G13" s="45">
        <v>1160.0</v>
      </c>
      <c r="H13" s="45"/>
      <c r="J13" s="60"/>
    </row>
    <row r="14" hidden="1">
      <c r="B14" s="9" t="s">
        <v>82</v>
      </c>
      <c r="C14" s="9"/>
      <c r="D14" s="9">
        <v>22.07</v>
      </c>
      <c r="E14" s="45"/>
      <c r="G14" s="9">
        <v>22.07</v>
      </c>
      <c r="H14" s="45"/>
      <c r="J14" s="60"/>
    </row>
    <row r="15" hidden="1">
      <c r="A15" s="61">
        <v>44105.0</v>
      </c>
      <c r="B15" s="9" t="s">
        <v>79</v>
      </c>
      <c r="C15" s="9">
        <v>400.0</v>
      </c>
      <c r="D15" s="9"/>
      <c r="E15" s="45">
        <v>400.0</v>
      </c>
      <c r="H15" s="45"/>
      <c r="J15" s="60"/>
    </row>
    <row r="16" hidden="1">
      <c r="A16" s="62"/>
      <c r="B16" s="62" t="s">
        <v>80</v>
      </c>
      <c r="C16" s="62"/>
      <c r="D16" s="62">
        <v>1476.0</v>
      </c>
      <c r="E16" s="63"/>
      <c r="F16" s="62"/>
      <c r="G16" s="62">
        <v>1476.0</v>
      </c>
      <c r="H16" s="63"/>
      <c r="I16" s="62"/>
      <c r="J16" s="64"/>
      <c r="K16" s="62"/>
      <c r="L16" s="62"/>
      <c r="M16" s="62"/>
      <c r="N16" s="62"/>
      <c r="O16" s="62"/>
      <c r="P16" s="62"/>
      <c r="Q16" s="62"/>
      <c r="R16" s="62"/>
      <c r="S16" s="62"/>
      <c r="T16" s="62"/>
      <c r="U16" s="62"/>
      <c r="V16" s="62"/>
      <c r="W16" s="62"/>
      <c r="X16" s="62"/>
      <c r="Y16" s="62"/>
      <c r="Z16" s="62"/>
      <c r="AA16" s="62"/>
    </row>
    <row r="17" hidden="1">
      <c r="B17" s="9" t="s">
        <v>83</v>
      </c>
      <c r="C17" s="9"/>
      <c r="D17" s="9">
        <v>491.21</v>
      </c>
      <c r="E17" s="45"/>
      <c r="G17" s="9">
        <v>491.21</v>
      </c>
      <c r="H17" s="45"/>
      <c r="J17" s="60"/>
    </row>
    <row r="18" hidden="1">
      <c r="B18" s="45" t="s">
        <v>84</v>
      </c>
      <c r="C18" s="45"/>
      <c r="D18" s="45">
        <v>1170.0</v>
      </c>
      <c r="E18" s="45"/>
      <c r="F18" s="45"/>
      <c r="G18" s="45">
        <v>1170.0</v>
      </c>
      <c r="H18" s="45"/>
      <c r="J18" s="60"/>
    </row>
    <row r="19" hidden="1">
      <c r="B19" s="46" t="s">
        <v>85</v>
      </c>
      <c r="C19" s="46">
        <v>300.0</v>
      </c>
      <c r="E19" s="45"/>
      <c r="H19" s="45"/>
      <c r="J19" s="60"/>
    </row>
    <row r="20" hidden="1">
      <c r="B20" s="9" t="s">
        <v>86</v>
      </c>
      <c r="C20" s="9">
        <v>491.21</v>
      </c>
      <c r="E20" s="45"/>
      <c r="H20" s="45"/>
      <c r="J20" s="60">
        <v>491.21</v>
      </c>
    </row>
    <row r="21" hidden="1">
      <c r="B21" s="9" t="s">
        <v>80</v>
      </c>
      <c r="C21" s="9"/>
      <c r="D21" s="9">
        <v>1216.8</v>
      </c>
      <c r="E21" s="45"/>
      <c r="G21" s="9">
        <v>1216.8</v>
      </c>
      <c r="H21" s="45"/>
      <c r="J21" s="60"/>
    </row>
    <row r="22" hidden="1">
      <c r="B22" s="9" t="s">
        <v>77</v>
      </c>
      <c r="C22" s="9">
        <v>2500.0</v>
      </c>
      <c r="D22" s="9"/>
      <c r="E22" s="45"/>
      <c r="H22" s="45"/>
      <c r="I22" s="9">
        <v>2500.0</v>
      </c>
      <c r="J22" s="60"/>
    </row>
    <row r="23" hidden="1">
      <c r="B23" s="9" t="s">
        <v>83</v>
      </c>
      <c r="C23" s="9"/>
      <c r="D23" s="9">
        <v>966.47</v>
      </c>
      <c r="E23" s="45"/>
      <c r="G23" s="9">
        <v>966.47</v>
      </c>
      <c r="H23" s="45"/>
      <c r="J23" s="60"/>
    </row>
    <row r="24" hidden="1">
      <c r="B24" s="9" t="s">
        <v>87</v>
      </c>
      <c r="C24" s="9">
        <v>812.5</v>
      </c>
      <c r="D24" s="9"/>
      <c r="E24" s="45"/>
      <c r="H24" s="45"/>
      <c r="J24" s="60">
        <v>812.5</v>
      </c>
    </row>
    <row r="25" hidden="1">
      <c r="B25" s="9" t="s">
        <v>88</v>
      </c>
      <c r="C25" s="9"/>
      <c r="D25" s="9">
        <v>97.2</v>
      </c>
      <c r="E25" s="45"/>
      <c r="G25" s="9">
        <v>97.2</v>
      </c>
      <c r="H25" s="45"/>
      <c r="J25" s="60"/>
    </row>
    <row r="26" hidden="1">
      <c r="B26" s="9" t="s">
        <v>89</v>
      </c>
      <c r="C26" s="9"/>
      <c r="D26" s="9">
        <v>750.0</v>
      </c>
      <c r="E26" s="45"/>
      <c r="G26" s="9">
        <v>750.0</v>
      </c>
      <c r="H26" s="45"/>
      <c r="J26" s="60"/>
    </row>
    <row r="27" hidden="1">
      <c r="B27" s="9" t="s">
        <v>67</v>
      </c>
      <c r="C27" s="9"/>
      <c r="D27" s="9">
        <v>1029.0</v>
      </c>
      <c r="E27" s="45"/>
      <c r="F27" s="9">
        <v>1029.0</v>
      </c>
      <c r="H27" s="45"/>
      <c r="J27" s="60"/>
    </row>
    <row r="28" hidden="1">
      <c r="B28" s="9" t="s">
        <v>77</v>
      </c>
      <c r="C28" s="9">
        <v>2000.0</v>
      </c>
      <c r="D28" s="9"/>
      <c r="E28" s="45"/>
      <c r="H28" s="45"/>
      <c r="I28" s="9">
        <v>2000.0</v>
      </c>
      <c r="J28" s="60"/>
    </row>
    <row r="29" hidden="1">
      <c r="B29" s="9" t="s">
        <v>90</v>
      </c>
      <c r="C29" s="9"/>
      <c r="D29" s="9">
        <v>2160.0</v>
      </c>
      <c r="E29" s="45"/>
      <c r="G29" s="9">
        <v>2160.0</v>
      </c>
      <c r="H29" s="45"/>
      <c r="J29" s="60"/>
    </row>
    <row r="30" hidden="1">
      <c r="A30" s="61">
        <v>44136.0</v>
      </c>
      <c r="B30" s="9" t="s">
        <v>76</v>
      </c>
      <c r="C30" s="9">
        <v>500.0</v>
      </c>
      <c r="D30" s="9"/>
      <c r="G30" s="65"/>
      <c r="H30" s="9">
        <v>500.0</v>
      </c>
      <c r="J30" s="60"/>
    </row>
    <row r="31" hidden="1">
      <c r="A31" s="62"/>
      <c r="B31" s="62" t="s">
        <v>86</v>
      </c>
      <c r="C31" s="62">
        <v>812.5</v>
      </c>
      <c r="D31" s="62"/>
      <c r="E31" s="63"/>
      <c r="F31" s="62"/>
      <c r="H31" s="63"/>
      <c r="I31" s="62"/>
      <c r="J31" s="64">
        <v>812.5</v>
      </c>
      <c r="K31" s="62"/>
      <c r="L31" s="62"/>
      <c r="M31" s="62"/>
      <c r="N31" s="62"/>
      <c r="O31" s="62"/>
      <c r="P31" s="62"/>
      <c r="Q31" s="62"/>
      <c r="R31" s="62"/>
      <c r="S31" s="62"/>
      <c r="T31" s="62"/>
      <c r="U31" s="62"/>
      <c r="V31" s="62"/>
      <c r="W31" s="62"/>
      <c r="X31" s="62"/>
      <c r="Y31" s="62"/>
      <c r="Z31" s="62"/>
      <c r="AA31" s="62"/>
    </row>
    <row r="32" hidden="1">
      <c r="B32" s="9" t="s">
        <v>91</v>
      </c>
      <c r="C32" s="9"/>
      <c r="D32" s="9">
        <v>270.87</v>
      </c>
      <c r="E32" s="45"/>
      <c r="G32" s="9">
        <v>270.87</v>
      </c>
      <c r="H32" s="45"/>
      <c r="J32" s="60"/>
    </row>
    <row r="33" hidden="1">
      <c r="B33" s="9" t="s">
        <v>75</v>
      </c>
      <c r="C33" s="9"/>
      <c r="D33" s="9">
        <v>600.0</v>
      </c>
      <c r="E33" s="45"/>
      <c r="G33" s="9">
        <v>600.0</v>
      </c>
      <c r="H33" s="45"/>
      <c r="J33" s="60"/>
    </row>
    <row r="34" hidden="1">
      <c r="B34" s="9" t="s">
        <v>79</v>
      </c>
      <c r="C34" s="9">
        <v>300.0</v>
      </c>
      <c r="D34" s="9"/>
      <c r="E34" s="45">
        <v>300.0</v>
      </c>
      <c r="H34" s="45"/>
      <c r="J34" s="60"/>
    </row>
    <row r="35" hidden="1">
      <c r="B35" s="9" t="s">
        <v>67</v>
      </c>
      <c r="C35" s="9"/>
      <c r="D35" s="9">
        <v>1029.0</v>
      </c>
      <c r="E35" s="45"/>
      <c r="F35" s="9">
        <v>1029.0</v>
      </c>
      <c r="H35" s="45"/>
      <c r="J35" s="60"/>
    </row>
    <row r="36" hidden="1">
      <c r="B36" s="46" t="s">
        <v>92</v>
      </c>
      <c r="C36" s="46">
        <v>300.0</v>
      </c>
      <c r="D36" s="9"/>
      <c r="E36" s="45"/>
      <c r="H36" s="45"/>
      <c r="J36" s="60"/>
    </row>
    <row r="37" hidden="1">
      <c r="B37" s="9" t="s">
        <v>76</v>
      </c>
      <c r="C37" s="9">
        <v>500.0</v>
      </c>
      <c r="D37" s="9"/>
      <c r="E37" s="45"/>
      <c r="H37" s="45">
        <v>500.0</v>
      </c>
      <c r="J37" s="60"/>
    </row>
    <row r="38" hidden="1">
      <c r="A38" s="61">
        <v>44166.0</v>
      </c>
      <c r="B38" s="9" t="s">
        <v>79</v>
      </c>
      <c r="C38" s="9">
        <v>300.0</v>
      </c>
      <c r="D38" s="9"/>
      <c r="E38" s="45">
        <v>300.0</v>
      </c>
      <c r="G38" s="65"/>
      <c r="H38" s="45"/>
      <c r="J38" s="60"/>
    </row>
    <row r="39" hidden="1">
      <c r="A39" s="62"/>
      <c r="B39" s="62" t="s">
        <v>86</v>
      </c>
      <c r="C39" s="62">
        <v>812.5</v>
      </c>
      <c r="D39" s="62"/>
      <c r="E39" s="63"/>
      <c r="F39" s="62"/>
      <c r="H39" s="63"/>
      <c r="I39" s="62"/>
      <c r="J39" s="64">
        <v>812.5</v>
      </c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2"/>
      <c r="W39" s="62"/>
      <c r="X39" s="62"/>
      <c r="Y39" s="62"/>
      <c r="Z39" s="62"/>
      <c r="AA39" s="62"/>
    </row>
    <row r="40" hidden="1">
      <c r="B40" s="9" t="s">
        <v>86</v>
      </c>
      <c r="C40" s="9">
        <v>750.0</v>
      </c>
      <c r="D40" s="9"/>
      <c r="E40" s="45"/>
      <c r="H40" s="45"/>
      <c r="J40" s="60">
        <v>750.0</v>
      </c>
    </row>
    <row r="41" hidden="1">
      <c r="B41" s="9" t="s">
        <v>69</v>
      </c>
      <c r="C41" s="9"/>
      <c r="D41" s="9">
        <v>663.0</v>
      </c>
      <c r="E41" s="45"/>
      <c r="G41" s="9">
        <v>663.0</v>
      </c>
      <c r="H41" s="45"/>
      <c r="J41" s="60"/>
    </row>
    <row r="42" hidden="1">
      <c r="B42" s="9" t="s">
        <v>79</v>
      </c>
      <c r="C42" s="9">
        <v>300.0</v>
      </c>
      <c r="D42" s="9"/>
      <c r="E42" s="45">
        <v>300.0</v>
      </c>
      <c r="H42" s="45"/>
      <c r="J42" s="60"/>
    </row>
    <row r="43" hidden="1">
      <c r="B43" s="9" t="s">
        <v>83</v>
      </c>
      <c r="C43" s="9"/>
      <c r="D43" s="9">
        <v>365.63</v>
      </c>
      <c r="E43" s="45"/>
      <c r="G43" s="9">
        <v>365.63</v>
      </c>
      <c r="H43" s="45"/>
      <c r="J43" s="60"/>
    </row>
    <row r="44" hidden="1">
      <c r="B44" s="9" t="s">
        <v>88</v>
      </c>
      <c r="C44" s="9"/>
      <c r="D44" s="9">
        <v>97.2</v>
      </c>
      <c r="E44" s="45"/>
      <c r="G44" s="9">
        <v>97.2</v>
      </c>
      <c r="H44" s="45"/>
      <c r="J44" s="60"/>
    </row>
    <row r="45" hidden="1">
      <c r="B45" s="9" t="s">
        <v>93</v>
      </c>
      <c r="C45" s="9"/>
      <c r="D45" s="9">
        <v>972.0</v>
      </c>
      <c r="E45" s="45"/>
      <c r="G45" s="9">
        <v>972.0</v>
      </c>
      <c r="H45" s="45"/>
      <c r="J45" s="60"/>
    </row>
    <row r="46" hidden="1">
      <c r="B46" s="9" t="s">
        <v>77</v>
      </c>
      <c r="C46" s="9">
        <v>500.0</v>
      </c>
      <c r="D46" s="9"/>
      <c r="E46" s="45"/>
      <c r="H46" s="45"/>
      <c r="I46" s="9">
        <v>500.0</v>
      </c>
      <c r="J46" s="60"/>
    </row>
    <row r="47" hidden="1">
      <c r="B47" s="9" t="s">
        <v>67</v>
      </c>
      <c r="C47" s="9"/>
      <c r="D47" s="9">
        <v>1029.0</v>
      </c>
      <c r="E47" s="45"/>
      <c r="F47" s="9">
        <v>1029.0</v>
      </c>
      <c r="H47" s="45"/>
      <c r="J47" s="60"/>
    </row>
    <row r="48" hidden="1">
      <c r="A48" s="61">
        <v>44197.0</v>
      </c>
      <c r="B48" s="59" t="s">
        <v>76</v>
      </c>
      <c r="C48" s="9">
        <v>500.0</v>
      </c>
      <c r="D48" s="9"/>
      <c r="E48" s="45"/>
      <c r="G48" s="65"/>
      <c r="H48" s="45">
        <v>500.0</v>
      </c>
      <c r="J48" s="60"/>
    </row>
    <row r="49" hidden="1">
      <c r="A49" s="62"/>
      <c r="B49" s="62" t="s">
        <v>86</v>
      </c>
      <c r="C49" s="62">
        <v>812.5</v>
      </c>
      <c r="D49" s="62"/>
      <c r="E49" s="63"/>
      <c r="F49" s="62"/>
      <c r="H49" s="63"/>
      <c r="I49" s="62"/>
      <c r="J49" s="64">
        <v>812.5</v>
      </c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2"/>
      <c r="W49" s="62"/>
      <c r="X49" s="62"/>
      <c r="Y49" s="62"/>
      <c r="Z49" s="62"/>
      <c r="AA49" s="62"/>
    </row>
    <row r="50" hidden="1">
      <c r="B50" s="9" t="s">
        <v>86</v>
      </c>
      <c r="C50" s="9">
        <v>750.0</v>
      </c>
      <c r="D50" s="9"/>
      <c r="E50" s="45"/>
      <c r="H50" s="45"/>
      <c r="J50" s="60">
        <v>750.0</v>
      </c>
    </row>
    <row r="51" hidden="1">
      <c r="B51" s="9" t="s">
        <v>94</v>
      </c>
      <c r="C51" s="9">
        <v>600.0</v>
      </c>
      <c r="D51" s="9"/>
      <c r="E51" s="45">
        <v>600.0</v>
      </c>
      <c r="H51" s="45"/>
      <c r="J51" s="60"/>
    </row>
    <row r="52" hidden="1">
      <c r="B52" s="9" t="s">
        <v>94</v>
      </c>
      <c r="C52" s="9">
        <v>600.0</v>
      </c>
      <c r="D52" s="9"/>
      <c r="E52" s="45">
        <v>600.0</v>
      </c>
      <c r="H52" s="45"/>
      <c r="J52" s="60"/>
    </row>
    <row r="53" hidden="1">
      <c r="B53" s="9" t="s">
        <v>94</v>
      </c>
      <c r="C53" s="9">
        <v>600.0</v>
      </c>
      <c r="D53" s="9"/>
      <c r="E53" s="45">
        <v>600.0</v>
      </c>
      <c r="H53" s="45"/>
      <c r="J53" s="60"/>
    </row>
    <row r="54" hidden="1">
      <c r="B54" s="9" t="s">
        <v>67</v>
      </c>
      <c r="C54" s="9"/>
      <c r="D54" s="9">
        <v>1029.0</v>
      </c>
      <c r="E54" s="45"/>
      <c r="F54" s="9">
        <v>1029.0</v>
      </c>
      <c r="H54" s="45"/>
      <c r="J54" s="60"/>
    </row>
    <row r="55" hidden="1">
      <c r="B55" s="9" t="s">
        <v>94</v>
      </c>
      <c r="C55" s="9">
        <v>1000.0</v>
      </c>
      <c r="D55" s="9"/>
      <c r="E55" s="45">
        <v>1000.0</v>
      </c>
      <c r="H55" s="45"/>
      <c r="J55" s="60"/>
    </row>
    <row r="56" hidden="1">
      <c r="A56" s="9" t="s">
        <v>95</v>
      </c>
      <c r="B56" s="9" t="s">
        <v>94</v>
      </c>
      <c r="C56" s="9">
        <v>300.0</v>
      </c>
      <c r="D56" s="9"/>
      <c r="E56" s="45">
        <v>300.0</v>
      </c>
      <c r="G56" s="65"/>
      <c r="H56" s="45"/>
      <c r="J56" s="60"/>
    </row>
    <row r="57" hidden="1">
      <c r="A57" s="62"/>
      <c r="B57" s="62" t="s">
        <v>76</v>
      </c>
      <c r="C57" s="62">
        <v>500.0</v>
      </c>
      <c r="D57" s="62"/>
      <c r="E57" s="63"/>
      <c r="F57" s="62"/>
      <c r="H57" s="63">
        <v>500.0</v>
      </c>
      <c r="I57" s="62"/>
      <c r="J57" s="64"/>
      <c r="K57" s="62"/>
      <c r="L57" s="62"/>
      <c r="M57" s="62"/>
      <c r="N57" s="62"/>
      <c r="O57" s="62"/>
      <c r="P57" s="62"/>
      <c r="Q57" s="62"/>
      <c r="R57" s="62"/>
      <c r="S57" s="62"/>
      <c r="T57" s="62"/>
      <c r="U57" s="62"/>
      <c r="V57" s="62"/>
      <c r="W57" s="62"/>
      <c r="X57" s="62"/>
      <c r="Y57" s="62"/>
      <c r="Z57" s="62"/>
      <c r="AA57" s="62"/>
    </row>
    <row r="58" hidden="1">
      <c r="B58" s="9" t="s">
        <v>96</v>
      </c>
      <c r="C58" s="9">
        <v>812.5</v>
      </c>
      <c r="D58" s="9"/>
      <c r="E58" s="45"/>
      <c r="H58" s="45"/>
      <c r="J58" s="60">
        <v>812.5</v>
      </c>
    </row>
    <row r="59" hidden="1">
      <c r="B59" s="9" t="s">
        <v>91</v>
      </c>
      <c r="C59" s="9"/>
      <c r="D59" s="9">
        <v>280.87</v>
      </c>
      <c r="E59" s="45"/>
      <c r="G59" s="9">
        <v>280.87</v>
      </c>
      <c r="H59" s="45"/>
      <c r="J59" s="60"/>
    </row>
    <row r="60" hidden="1">
      <c r="B60" s="9" t="s">
        <v>96</v>
      </c>
      <c r="C60" s="9">
        <v>750.0</v>
      </c>
      <c r="D60" s="9"/>
      <c r="E60" s="45"/>
      <c r="H60" s="45"/>
      <c r="J60" s="60">
        <v>750.0</v>
      </c>
    </row>
    <row r="61" hidden="1">
      <c r="B61" s="46" t="s">
        <v>97</v>
      </c>
      <c r="C61" s="46">
        <v>768.82</v>
      </c>
      <c r="D61" s="9"/>
      <c r="E61" s="45"/>
      <c r="H61" s="45"/>
      <c r="J61" s="60"/>
    </row>
    <row r="62" hidden="1">
      <c r="B62" s="9" t="s">
        <v>77</v>
      </c>
      <c r="C62" s="9">
        <v>10000.0</v>
      </c>
      <c r="D62" s="9"/>
      <c r="E62" s="45"/>
      <c r="H62" s="45"/>
      <c r="I62" s="9">
        <v>10000.0</v>
      </c>
      <c r="J62" s="60"/>
    </row>
    <row r="63" hidden="1">
      <c r="B63" s="9" t="s">
        <v>98</v>
      </c>
      <c r="C63" s="9"/>
      <c r="D63" s="9">
        <v>10000.0</v>
      </c>
      <c r="E63" s="45"/>
      <c r="G63" s="9">
        <v>10000.0</v>
      </c>
      <c r="H63" s="45"/>
      <c r="J63" s="60"/>
    </row>
    <row r="64" hidden="1">
      <c r="B64" s="9" t="s">
        <v>67</v>
      </c>
      <c r="C64" s="9"/>
      <c r="D64" s="9">
        <v>3983.0</v>
      </c>
      <c r="E64" s="45"/>
      <c r="F64" s="9">
        <v>3983.0</v>
      </c>
      <c r="H64" s="45"/>
      <c r="J64" s="60"/>
    </row>
    <row r="65" hidden="1">
      <c r="B65" s="9" t="s">
        <v>77</v>
      </c>
      <c r="C65" s="9">
        <v>3500.0</v>
      </c>
      <c r="D65" s="9"/>
      <c r="E65" s="45"/>
      <c r="H65" s="45"/>
      <c r="I65" s="9">
        <v>3500.0</v>
      </c>
      <c r="J65" s="60"/>
    </row>
    <row r="66" hidden="1">
      <c r="B66" s="9" t="s">
        <v>98</v>
      </c>
      <c r="C66" s="9"/>
      <c r="D66" s="9">
        <v>6380.0</v>
      </c>
      <c r="E66" s="45"/>
      <c r="G66" s="9">
        <v>6380.0</v>
      </c>
      <c r="H66" s="45"/>
      <c r="J66" s="60"/>
    </row>
    <row r="67" hidden="1">
      <c r="A67" s="66">
        <v>44256.0</v>
      </c>
      <c r="B67" s="62" t="s">
        <v>76</v>
      </c>
      <c r="C67" s="9">
        <v>500.0</v>
      </c>
      <c r="D67" s="9"/>
      <c r="E67" s="45"/>
      <c r="G67" s="65"/>
      <c r="H67" s="45">
        <v>500.0</v>
      </c>
      <c r="J67" s="60"/>
    </row>
    <row r="68" hidden="1">
      <c r="A68" s="62"/>
      <c r="B68" s="62" t="s">
        <v>86</v>
      </c>
      <c r="C68" s="62">
        <v>812.5</v>
      </c>
      <c r="D68" s="62"/>
      <c r="E68" s="63"/>
      <c r="F68" s="62"/>
      <c r="H68" s="63"/>
      <c r="I68" s="62"/>
      <c r="J68" s="64">
        <v>812.5</v>
      </c>
      <c r="K68" s="62"/>
      <c r="L68" s="62"/>
      <c r="M68" s="62"/>
      <c r="N68" s="62"/>
      <c r="O68" s="62"/>
      <c r="P68" s="62"/>
      <c r="Q68" s="62"/>
      <c r="R68" s="62"/>
      <c r="S68" s="62"/>
      <c r="T68" s="62"/>
      <c r="U68" s="62"/>
      <c r="V68" s="62"/>
      <c r="W68" s="62"/>
      <c r="X68" s="62"/>
      <c r="Y68" s="62"/>
      <c r="Z68" s="62"/>
      <c r="AA68" s="62"/>
    </row>
    <row r="69" hidden="1">
      <c r="B69" s="9" t="s">
        <v>86</v>
      </c>
      <c r="C69" s="9">
        <v>750.0</v>
      </c>
      <c r="D69" s="9"/>
      <c r="E69" s="45"/>
      <c r="H69" s="45"/>
      <c r="J69" s="60">
        <v>750.0</v>
      </c>
    </row>
    <row r="70" hidden="1">
      <c r="B70" s="45" t="s">
        <v>99</v>
      </c>
      <c r="C70" s="45"/>
      <c r="D70" s="45">
        <v>1959.0</v>
      </c>
      <c r="E70" s="45"/>
      <c r="F70" s="45"/>
      <c r="G70" s="45">
        <v>1959.0</v>
      </c>
      <c r="H70" s="45"/>
      <c r="J70" s="60"/>
    </row>
    <row r="71" hidden="1">
      <c r="B71" s="9" t="s">
        <v>100</v>
      </c>
      <c r="D71" s="9">
        <v>97.2</v>
      </c>
      <c r="E71" s="45"/>
      <c r="G71" s="9">
        <v>97.2</v>
      </c>
      <c r="H71" s="45"/>
      <c r="J71" s="60"/>
    </row>
    <row r="72" hidden="1">
      <c r="B72" s="9">
        <v>501139.0</v>
      </c>
      <c r="C72" s="9">
        <v>200.0</v>
      </c>
      <c r="E72" s="45">
        <v>200.0</v>
      </c>
      <c r="H72" s="45"/>
      <c r="J72" s="60"/>
    </row>
    <row r="73" hidden="1">
      <c r="B73" s="9" t="s">
        <v>100</v>
      </c>
      <c r="D73" s="9">
        <v>180.0</v>
      </c>
      <c r="E73" s="45"/>
      <c r="G73" s="9">
        <v>180.0</v>
      </c>
      <c r="H73" s="45"/>
      <c r="J73" s="60"/>
    </row>
    <row r="74" hidden="1">
      <c r="B74" s="9" t="s">
        <v>101</v>
      </c>
      <c r="C74" s="9">
        <v>1600.0</v>
      </c>
      <c r="E74" s="45"/>
      <c r="H74" s="45"/>
      <c r="I74" s="9">
        <v>1600.0</v>
      </c>
      <c r="J74" s="60"/>
    </row>
    <row r="75" hidden="1">
      <c r="B75" s="9" t="s">
        <v>41</v>
      </c>
      <c r="D75" s="9">
        <v>1630.0</v>
      </c>
      <c r="E75" s="45"/>
      <c r="F75" s="9">
        <v>1630.0</v>
      </c>
      <c r="H75" s="45"/>
      <c r="J75" s="60"/>
    </row>
    <row r="76" hidden="1">
      <c r="B76" s="9">
        <v>501140.0</v>
      </c>
      <c r="C76" s="9">
        <v>200.0</v>
      </c>
      <c r="E76" s="45">
        <v>200.0</v>
      </c>
      <c r="H76" s="45"/>
      <c r="J76" s="60"/>
    </row>
    <row r="77" hidden="1">
      <c r="B77" s="67" t="s">
        <v>102</v>
      </c>
      <c r="C77" s="67">
        <v>500.0</v>
      </c>
      <c r="D77" s="67"/>
      <c r="E77" s="68"/>
      <c r="F77" s="67"/>
      <c r="H77" s="45">
        <v>500.0</v>
      </c>
      <c r="J77" s="60"/>
    </row>
    <row r="78" hidden="1">
      <c r="A78" s="66">
        <v>44287.0</v>
      </c>
      <c r="B78" s="9" t="s">
        <v>103</v>
      </c>
      <c r="D78" s="9">
        <v>500.0</v>
      </c>
      <c r="E78" s="45"/>
      <c r="G78" s="9">
        <v>500.0</v>
      </c>
      <c r="H78" s="45"/>
      <c r="J78" s="60"/>
    </row>
    <row r="79" hidden="1">
      <c r="A79" s="62"/>
      <c r="B79" s="62" t="s">
        <v>66</v>
      </c>
      <c r="C79" s="62">
        <v>500.0</v>
      </c>
      <c r="D79" s="62"/>
      <c r="E79" s="63"/>
      <c r="F79" s="62"/>
      <c r="H79" s="63"/>
      <c r="I79" s="62"/>
      <c r="J79" s="64"/>
      <c r="K79" s="62">
        <v>500.0</v>
      </c>
      <c r="L79" s="62"/>
      <c r="M79" s="62"/>
      <c r="N79" s="62"/>
      <c r="O79" s="62"/>
      <c r="P79" s="62"/>
      <c r="Q79" s="62"/>
      <c r="R79" s="62"/>
      <c r="S79" s="62"/>
      <c r="T79" s="62"/>
      <c r="U79" s="62"/>
      <c r="V79" s="62"/>
      <c r="W79" s="62"/>
      <c r="X79" s="62"/>
      <c r="Y79" s="62"/>
      <c r="Z79" s="62"/>
      <c r="AA79" s="62"/>
    </row>
    <row r="80" hidden="1">
      <c r="B80" s="9" t="s">
        <v>104</v>
      </c>
      <c r="C80" s="9">
        <v>812.5</v>
      </c>
      <c r="E80" s="45"/>
      <c r="H80" s="45"/>
      <c r="J80" s="60">
        <v>812.5</v>
      </c>
    </row>
    <row r="81" hidden="1">
      <c r="B81" s="9" t="s">
        <v>105</v>
      </c>
      <c r="C81" s="9">
        <v>750.0</v>
      </c>
      <c r="E81" s="45"/>
      <c r="H81" s="45"/>
      <c r="J81" s="60">
        <v>750.0</v>
      </c>
    </row>
    <row r="82" hidden="1">
      <c r="B82" s="9">
        <v>501141.0</v>
      </c>
      <c r="C82" s="9">
        <v>200.0</v>
      </c>
      <c r="E82" s="45">
        <v>200.0</v>
      </c>
      <c r="H82" s="45"/>
      <c r="J82" s="60"/>
    </row>
    <row r="83" hidden="1">
      <c r="B83" s="9">
        <v>501142.0</v>
      </c>
      <c r="C83" s="9">
        <v>200.0</v>
      </c>
      <c r="E83" s="45">
        <v>200.0</v>
      </c>
      <c r="H83" s="45"/>
      <c r="J83" s="60"/>
    </row>
    <row r="84" hidden="1">
      <c r="B84" s="9">
        <v>501143.0</v>
      </c>
      <c r="C84" s="9">
        <v>200.0</v>
      </c>
      <c r="E84" s="45">
        <v>200.0</v>
      </c>
      <c r="H84" s="45"/>
      <c r="J84" s="60"/>
    </row>
    <row r="85" hidden="1">
      <c r="B85" s="9" t="s">
        <v>66</v>
      </c>
      <c r="C85" s="9">
        <v>500.0</v>
      </c>
      <c r="E85" s="45"/>
      <c r="H85" s="45"/>
      <c r="J85" s="60"/>
      <c r="K85" s="9">
        <v>500.0</v>
      </c>
    </row>
    <row r="86" hidden="1">
      <c r="B86" s="9" t="s">
        <v>41</v>
      </c>
      <c r="D86" s="9">
        <v>1630.0</v>
      </c>
      <c r="E86" s="45"/>
      <c r="F86" s="9">
        <v>1630.0</v>
      </c>
      <c r="H86" s="45"/>
      <c r="J86" s="60"/>
    </row>
    <row r="87" hidden="1">
      <c r="A87" s="66">
        <v>44317.0</v>
      </c>
      <c r="B87" s="9">
        <v>501144.0</v>
      </c>
      <c r="C87" s="9">
        <v>400.0</v>
      </c>
      <c r="E87" s="45">
        <v>400.0</v>
      </c>
      <c r="G87" s="65"/>
      <c r="H87" s="45"/>
      <c r="J87" s="60"/>
    </row>
    <row r="88" hidden="1">
      <c r="A88" s="62"/>
      <c r="B88" s="62" t="s">
        <v>104</v>
      </c>
      <c r="C88" s="62">
        <v>812.5</v>
      </c>
      <c r="D88" s="62"/>
      <c r="E88" s="63"/>
      <c r="F88" s="62"/>
      <c r="H88" s="63"/>
      <c r="I88" s="62"/>
      <c r="J88" s="64">
        <v>812.5</v>
      </c>
      <c r="K88" s="62"/>
      <c r="L88" s="62"/>
      <c r="M88" s="62"/>
      <c r="N88" s="62"/>
      <c r="O88" s="62"/>
      <c r="P88" s="62"/>
      <c r="Q88" s="62"/>
      <c r="R88" s="62"/>
      <c r="S88" s="62"/>
      <c r="T88" s="62"/>
      <c r="U88" s="62"/>
      <c r="V88" s="62"/>
      <c r="W88" s="62"/>
      <c r="X88" s="62"/>
      <c r="Y88" s="62"/>
      <c r="Z88" s="62"/>
      <c r="AA88" s="62"/>
    </row>
    <row r="89" hidden="1">
      <c r="B89" s="9" t="s">
        <v>106</v>
      </c>
      <c r="D89" s="9">
        <v>270.87</v>
      </c>
      <c r="E89" s="45"/>
      <c r="G89" s="9">
        <v>270.87</v>
      </c>
      <c r="H89" s="45"/>
      <c r="J89" s="60"/>
    </row>
    <row r="90" hidden="1">
      <c r="B90" s="9" t="s">
        <v>107</v>
      </c>
      <c r="C90" s="9">
        <v>750.0</v>
      </c>
      <c r="E90" s="45"/>
      <c r="H90" s="45"/>
      <c r="J90" s="60">
        <v>750.0</v>
      </c>
    </row>
    <row r="91" hidden="1">
      <c r="B91" s="9" t="s">
        <v>79</v>
      </c>
      <c r="C91" s="9">
        <v>400.0</v>
      </c>
      <c r="E91" s="45">
        <v>400.0</v>
      </c>
      <c r="H91" s="45"/>
      <c r="J91" s="60"/>
    </row>
    <row r="92" hidden="1">
      <c r="B92" s="9" t="s">
        <v>79</v>
      </c>
      <c r="C92" s="9">
        <v>400.0</v>
      </c>
      <c r="E92" s="45">
        <v>400.0</v>
      </c>
      <c r="H92" s="45"/>
      <c r="J92" s="60"/>
    </row>
    <row r="93" hidden="1">
      <c r="B93" s="9" t="s">
        <v>66</v>
      </c>
      <c r="C93" s="9">
        <v>500.0</v>
      </c>
      <c r="E93" s="45"/>
      <c r="H93" s="45"/>
      <c r="J93" s="60"/>
      <c r="K93" s="9">
        <v>500.0</v>
      </c>
    </row>
    <row r="94" hidden="1">
      <c r="B94" s="9" t="s">
        <v>79</v>
      </c>
      <c r="C94" s="9">
        <v>400.0</v>
      </c>
      <c r="E94" s="45">
        <v>400.0</v>
      </c>
      <c r="H94" s="45"/>
      <c r="J94" s="60"/>
    </row>
    <row r="95" hidden="1">
      <c r="B95" s="9" t="s">
        <v>41</v>
      </c>
      <c r="D95" s="9">
        <v>1369.2</v>
      </c>
      <c r="E95" s="45"/>
      <c r="F95" s="9">
        <v>1369.2</v>
      </c>
      <c r="H95" s="45"/>
      <c r="J95" s="60"/>
    </row>
    <row r="96" hidden="1">
      <c r="B96" s="46" t="s">
        <v>108</v>
      </c>
      <c r="C96" s="46"/>
      <c r="D96" s="46">
        <v>181.3</v>
      </c>
      <c r="E96" s="45"/>
      <c r="H96" s="45"/>
      <c r="J96" s="60"/>
    </row>
    <row r="97" hidden="1">
      <c r="A97" s="61">
        <v>44348.0</v>
      </c>
      <c r="B97" s="9" t="s">
        <v>79</v>
      </c>
      <c r="C97" s="9">
        <v>400.0</v>
      </c>
      <c r="E97" s="45">
        <v>400.0</v>
      </c>
      <c r="G97" s="65"/>
      <c r="H97" s="45"/>
      <c r="J97" s="60"/>
    </row>
    <row r="98" hidden="1">
      <c r="A98" s="62"/>
      <c r="B98" s="62" t="s">
        <v>96</v>
      </c>
      <c r="C98" s="62">
        <v>812.5</v>
      </c>
      <c r="D98" s="62"/>
      <c r="E98" s="63"/>
      <c r="F98" s="62"/>
      <c r="H98" s="63"/>
      <c r="I98" s="62"/>
      <c r="J98" s="64">
        <v>812.5</v>
      </c>
      <c r="K98" s="62"/>
      <c r="L98" s="62"/>
      <c r="M98" s="62"/>
      <c r="N98" s="62"/>
      <c r="O98" s="62"/>
      <c r="P98" s="62"/>
      <c r="Q98" s="62"/>
      <c r="R98" s="62"/>
      <c r="S98" s="62"/>
      <c r="T98" s="62"/>
      <c r="U98" s="62"/>
      <c r="V98" s="62"/>
      <c r="W98" s="62"/>
      <c r="X98" s="62"/>
      <c r="Y98" s="62"/>
      <c r="Z98" s="62"/>
      <c r="AA98" s="62"/>
    </row>
    <row r="99" hidden="1">
      <c r="B99" s="9" t="s">
        <v>96</v>
      </c>
      <c r="C99" s="9">
        <v>750.0</v>
      </c>
      <c r="E99" s="45"/>
      <c r="H99" s="45"/>
      <c r="J99" s="60">
        <v>750.0</v>
      </c>
    </row>
    <row r="100" hidden="1">
      <c r="B100" s="9" t="s">
        <v>88</v>
      </c>
      <c r="D100" s="9">
        <v>97.2</v>
      </c>
      <c r="E100" s="45"/>
      <c r="G100" s="9">
        <v>97.2</v>
      </c>
      <c r="H100" s="45"/>
      <c r="J100" s="60"/>
    </row>
    <row r="101" hidden="1">
      <c r="B101" s="45" t="s">
        <v>69</v>
      </c>
      <c r="C101" s="45"/>
      <c r="D101" s="45">
        <v>1370.8</v>
      </c>
      <c r="E101" s="45"/>
      <c r="F101" s="45"/>
      <c r="G101" s="45">
        <v>1370.8</v>
      </c>
      <c r="H101" s="45"/>
      <c r="J101" s="60"/>
    </row>
    <row r="102" hidden="1">
      <c r="B102" s="9" t="s">
        <v>79</v>
      </c>
      <c r="C102" s="9">
        <v>400.0</v>
      </c>
      <c r="E102" s="45">
        <v>400.0</v>
      </c>
      <c r="H102" s="45"/>
      <c r="J102" s="60"/>
    </row>
    <row r="103" hidden="1">
      <c r="B103" s="9" t="s">
        <v>79</v>
      </c>
      <c r="C103" s="9">
        <v>400.0</v>
      </c>
      <c r="E103" s="45">
        <v>400.0</v>
      </c>
      <c r="H103" s="45"/>
      <c r="J103" s="60"/>
    </row>
    <row r="104" hidden="1">
      <c r="B104" s="9" t="s">
        <v>79</v>
      </c>
      <c r="C104" s="9">
        <v>400.0</v>
      </c>
      <c r="E104" s="45">
        <v>400.0</v>
      </c>
      <c r="H104" s="45"/>
      <c r="J104" s="60"/>
    </row>
    <row r="105" hidden="1">
      <c r="B105" s="9" t="s">
        <v>67</v>
      </c>
      <c r="D105" s="9">
        <v>1543.0</v>
      </c>
      <c r="E105" s="45"/>
      <c r="F105" s="9">
        <v>1543.0</v>
      </c>
      <c r="H105" s="45"/>
      <c r="J105" s="60"/>
    </row>
    <row r="106" hidden="1">
      <c r="A106" s="61">
        <v>44378.0</v>
      </c>
      <c r="B106" s="9" t="s">
        <v>109</v>
      </c>
      <c r="C106" s="9">
        <v>500.0</v>
      </c>
      <c r="E106" s="45"/>
      <c r="G106" s="65"/>
      <c r="H106" s="45"/>
      <c r="J106" s="60"/>
      <c r="K106" s="9">
        <v>500.0</v>
      </c>
    </row>
    <row r="107" hidden="1">
      <c r="A107" s="62"/>
      <c r="B107" s="62" t="s">
        <v>96</v>
      </c>
      <c r="C107" s="62">
        <v>812.5</v>
      </c>
      <c r="D107" s="62"/>
      <c r="E107" s="63"/>
      <c r="F107" s="62"/>
      <c r="H107" s="63"/>
      <c r="I107" s="62"/>
      <c r="J107" s="64">
        <v>812.5</v>
      </c>
      <c r="K107" s="62"/>
      <c r="L107" s="62"/>
      <c r="M107" s="62"/>
      <c r="N107" s="62"/>
      <c r="O107" s="62"/>
      <c r="P107" s="62"/>
      <c r="Q107" s="62"/>
      <c r="R107" s="62"/>
      <c r="S107" s="62"/>
      <c r="T107" s="62"/>
      <c r="U107" s="62"/>
      <c r="V107" s="62"/>
      <c r="W107" s="62"/>
      <c r="X107" s="62"/>
      <c r="Y107" s="62"/>
      <c r="Z107" s="62"/>
      <c r="AA107" s="62"/>
    </row>
    <row r="108" hidden="1">
      <c r="B108" s="9" t="s">
        <v>96</v>
      </c>
      <c r="C108" s="9">
        <v>750.0</v>
      </c>
      <c r="E108" s="45"/>
      <c r="H108" s="45"/>
      <c r="J108" s="60">
        <v>750.0</v>
      </c>
    </row>
    <row r="109" hidden="1">
      <c r="B109" s="9" t="s">
        <v>79</v>
      </c>
      <c r="C109" s="9">
        <v>500.0</v>
      </c>
      <c r="E109" s="45">
        <v>500.0</v>
      </c>
      <c r="H109" s="45"/>
      <c r="J109" s="60"/>
    </row>
    <row r="110" hidden="1">
      <c r="B110" s="9" t="s">
        <v>79</v>
      </c>
      <c r="C110" s="9">
        <v>500.0</v>
      </c>
      <c r="E110" s="45">
        <v>500.0</v>
      </c>
      <c r="H110" s="45"/>
      <c r="J110" s="60"/>
    </row>
    <row r="111" hidden="1">
      <c r="B111" s="9" t="s">
        <v>67</v>
      </c>
      <c r="D111" s="9">
        <v>1985.4</v>
      </c>
      <c r="E111" s="45"/>
      <c r="F111" s="9">
        <v>1985.4</v>
      </c>
      <c r="H111" s="45"/>
      <c r="J111" s="60"/>
    </row>
    <row r="112" hidden="1">
      <c r="B112" s="9" t="s">
        <v>79</v>
      </c>
      <c r="C112" s="9">
        <v>500.0</v>
      </c>
      <c r="E112" s="45">
        <v>500.0</v>
      </c>
      <c r="H112" s="45"/>
      <c r="J112" s="60"/>
    </row>
    <row r="113" hidden="1">
      <c r="A113" s="61">
        <v>44409.0</v>
      </c>
      <c r="B113" s="9" t="s">
        <v>109</v>
      </c>
      <c r="C113" s="9">
        <v>500.0</v>
      </c>
      <c r="E113" s="45"/>
      <c r="G113" s="65"/>
      <c r="H113" s="45"/>
      <c r="J113" s="60"/>
      <c r="K113" s="9">
        <v>500.0</v>
      </c>
    </row>
    <row r="114" hidden="1">
      <c r="A114" s="69"/>
      <c r="B114" s="62" t="s">
        <v>96</v>
      </c>
      <c r="C114" s="62">
        <v>812.5</v>
      </c>
      <c r="D114" s="62"/>
      <c r="E114" s="63"/>
      <c r="F114" s="62"/>
      <c r="H114" s="63"/>
      <c r="I114" s="62"/>
      <c r="J114" s="64">
        <v>812.5</v>
      </c>
      <c r="K114" s="62"/>
      <c r="L114" s="62"/>
      <c r="M114" s="62"/>
      <c r="N114" s="62"/>
      <c r="O114" s="62"/>
      <c r="P114" s="62"/>
      <c r="Q114" s="62"/>
      <c r="R114" s="62"/>
      <c r="S114" s="62"/>
      <c r="T114" s="62"/>
      <c r="U114" s="62"/>
      <c r="V114" s="62"/>
      <c r="W114" s="62"/>
      <c r="X114" s="62"/>
      <c r="Y114" s="62"/>
      <c r="Z114" s="62"/>
      <c r="AA114" s="62"/>
    </row>
    <row r="115" hidden="1">
      <c r="B115" s="9" t="s">
        <v>110</v>
      </c>
      <c r="D115" s="9">
        <v>270.87</v>
      </c>
      <c r="E115" s="45"/>
      <c r="G115" s="9">
        <v>270.87</v>
      </c>
      <c r="H115" s="45"/>
      <c r="J115" s="60"/>
    </row>
    <row r="116" hidden="1">
      <c r="B116" s="9" t="s">
        <v>96</v>
      </c>
      <c r="C116" s="9">
        <v>750.0</v>
      </c>
      <c r="E116" s="45"/>
      <c r="H116" s="45"/>
      <c r="J116" s="60">
        <v>750.0</v>
      </c>
    </row>
    <row r="117" hidden="1">
      <c r="B117" s="45" t="s">
        <v>111</v>
      </c>
      <c r="C117" s="45"/>
      <c r="D117" s="45">
        <v>200.0</v>
      </c>
      <c r="E117" s="45"/>
      <c r="F117" s="45"/>
      <c r="G117" s="45">
        <v>200.0</v>
      </c>
      <c r="H117" s="45"/>
      <c r="J117" s="60"/>
    </row>
    <row r="118" hidden="1">
      <c r="B118" s="9" t="s">
        <v>89</v>
      </c>
      <c r="D118" s="9">
        <v>700.0</v>
      </c>
      <c r="E118" s="45"/>
      <c r="G118" s="9">
        <v>700.0</v>
      </c>
      <c r="H118" s="45"/>
      <c r="J118" s="60"/>
    </row>
    <row r="119" hidden="1">
      <c r="B119" s="9" t="s">
        <v>79</v>
      </c>
      <c r="C119" s="9">
        <v>500.0</v>
      </c>
      <c r="E119" s="45">
        <v>500.0</v>
      </c>
      <c r="H119" s="45"/>
      <c r="J119" s="60"/>
    </row>
    <row r="120" hidden="1">
      <c r="B120" s="9" t="s">
        <v>79</v>
      </c>
      <c r="C120" s="9">
        <v>500.0</v>
      </c>
      <c r="E120" s="45">
        <v>500.0</v>
      </c>
      <c r="H120" s="45"/>
      <c r="J120" s="60"/>
    </row>
    <row r="121" hidden="1">
      <c r="B121" s="9" t="s">
        <v>112</v>
      </c>
      <c r="D121" s="9">
        <v>775.0</v>
      </c>
      <c r="E121" s="45"/>
      <c r="H121" s="45"/>
      <c r="J121" s="60"/>
    </row>
    <row r="122" hidden="1">
      <c r="B122" s="9" t="s">
        <v>79</v>
      </c>
      <c r="C122" s="9">
        <v>500.0</v>
      </c>
      <c r="E122" s="45">
        <v>500.0</v>
      </c>
      <c r="H122" s="45"/>
      <c r="J122" s="60"/>
    </row>
    <row r="123" hidden="1">
      <c r="B123" s="9" t="s">
        <v>109</v>
      </c>
      <c r="C123" s="9">
        <v>500.0</v>
      </c>
      <c r="E123" s="45"/>
      <c r="H123" s="45"/>
      <c r="J123" s="60"/>
      <c r="K123" s="9">
        <v>500.0</v>
      </c>
    </row>
    <row r="124" hidden="1">
      <c r="B124" s="9" t="s">
        <v>79</v>
      </c>
      <c r="C124" s="9">
        <v>500.0</v>
      </c>
      <c r="E124" s="45">
        <v>500.0</v>
      </c>
      <c r="H124" s="45"/>
      <c r="J124" s="60"/>
    </row>
    <row r="125" hidden="1">
      <c r="A125" s="9" t="s">
        <v>113</v>
      </c>
      <c r="B125" s="59" t="s">
        <v>114</v>
      </c>
      <c r="C125" s="59"/>
      <c r="D125" s="59">
        <v>1631.4</v>
      </c>
      <c r="E125" s="65"/>
      <c r="F125" s="59">
        <v>1631.4</v>
      </c>
      <c r="G125" s="65"/>
      <c r="H125" s="65"/>
      <c r="I125" s="59"/>
      <c r="J125" s="70"/>
      <c r="K125" s="59"/>
      <c r="L125" s="59"/>
      <c r="M125" s="59"/>
      <c r="N125" s="59"/>
      <c r="O125" s="59"/>
      <c r="P125" s="59"/>
      <c r="Q125" s="59"/>
      <c r="R125" s="59"/>
      <c r="S125" s="59"/>
      <c r="T125" s="59"/>
      <c r="U125" s="59"/>
      <c r="V125" s="59"/>
      <c r="W125" s="59"/>
      <c r="X125" s="59"/>
      <c r="Y125" s="59"/>
      <c r="Z125" s="59"/>
      <c r="AA125" s="59"/>
    </row>
    <row r="126">
      <c r="A126" s="71" t="s">
        <v>43</v>
      </c>
      <c r="C126" s="9"/>
      <c r="E126" s="23">
        <f t="shared" ref="E126:J126" si="1">sum(E2:E125)</f>
        <v>13500</v>
      </c>
      <c r="F126" s="23">
        <f t="shared" si="1"/>
        <v>19049</v>
      </c>
      <c r="G126" s="23">
        <f t="shared" si="1"/>
        <v>43041.82</v>
      </c>
      <c r="H126" s="23">
        <f t="shared" si="1"/>
        <v>3500</v>
      </c>
      <c r="I126" s="23">
        <f t="shared" si="1"/>
        <v>25100</v>
      </c>
      <c r="J126" s="23">
        <f t="shared" si="1"/>
        <v>16178.71</v>
      </c>
    </row>
    <row r="127">
      <c r="A127" s="72">
        <v>7104.91</v>
      </c>
      <c r="C127" s="9"/>
      <c r="E127" s="73" t="s">
        <v>74</v>
      </c>
      <c r="F127" s="73" t="s">
        <v>67</v>
      </c>
      <c r="G127" s="73" t="s">
        <v>75</v>
      </c>
      <c r="H127" s="73" t="s">
        <v>76</v>
      </c>
      <c r="I127" s="73" t="s">
        <v>77</v>
      </c>
      <c r="J127" s="74" t="s">
        <v>78</v>
      </c>
    </row>
    <row r="128">
      <c r="C128" s="9"/>
      <c r="E128" s="45"/>
      <c r="H128" s="45"/>
    </row>
    <row r="129">
      <c r="C129" s="9">
        <v>812.5</v>
      </c>
      <c r="E129" s="45"/>
      <c r="H129" s="45"/>
      <c r="J129" s="60"/>
    </row>
    <row r="130">
      <c r="C130" s="9">
        <v>1000.0</v>
      </c>
      <c r="E130" s="45"/>
      <c r="H130" s="45"/>
      <c r="J130" s="60"/>
    </row>
    <row r="131">
      <c r="C131" s="9">
        <v>750.0</v>
      </c>
      <c r="E131" s="45"/>
      <c r="H131" s="45"/>
      <c r="J131" s="60"/>
    </row>
    <row r="132">
      <c r="D132" s="9">
        <v>97.2</v>
      </c>
      <c r="E132" s="45"/>
      <c r="H132" s="45"/>
      <c r="J132" s="60"/>
    </row>
    <row r="133">
      <c r="C133" s="9">
        <v>500.0</v>
      </c>
      <c r="E133" s="45"/>
      <c r="H133" s="45"/>
      <c r="J133" s="60"/>
    </row>
    <row r="134">
      <c r="D134" s="9">
        <v>840.2</v>
      </c>
      <c r="E134" s="45"/>
      <c r="H134" s="45"/>
      <c r="J134" s="60"/>
    </row>
    <row r="135">
      <c r="C135" s="9">
        <v>500.0</v>
      </c>
      <c r="E135" s="45"/>
      <c r="H135" s="45"/>
      <c r="J135" s="60"/>
    </row>
    <row r="136">
      <c r="C136" s="9">
        <v>500.0</v>
      </c>
      <c r="E136" s="45"/>
      <c r="H136" s="45"/>
      <c r="J136" s="60"/>
    </row>
    <row r="137">
      <c r="B137" s="9" t="s">
        <v>41</v>
      </c>
      <c r="D137" s="9">
        <v>1631.4</v>
      </c>
      <c r="E137" s="45"/>
      <c r="F137" s="9">
        <v>1631.4</v>
      </c>
      <c r="H137" s="45"/>
      <c r="J137" s="60"/>
    </row>
    <row r="138">
      <c r="D138" s="9">
        <v>507.19</v>
      </c>
      <c r="E138" s="45"/>
      <c r="H138" s="45"/>
      <c r="J138" s="60"/>
    </row>
    <row r="139">
      <c r="A139" s="9" t="s">
        <v>115</v>
      </c>
      <c r="C139" s="9">
        <v>400.0</v>
      </c>
      <c r="E139" s="45"/>
      <c r="H139" s="45"/>
      <c r="J139" s="60"/>
    </row>
    <row r="140">
      <c r="A140" s="62"/>
      <c r="B140" s="62"/>
      <c r="C140" s="62">
        <v>507.19</v>
      </c>
      <c r="D140" s="62"/>
      <c r="E140" s="45"/>
      <c r="H140" s="45"/>
      <c r="J140" s="60"/>
    </row>
    <row r="141">
      <c r="C141" s="9">
        <v>812.5</v>
      </c>
      <c r="E141" s="45"/>
      <c r="H141" s="45"/>
      <c r="J141" s="60"/>
    </row>
    <row r="142">
      <c r="C142" s="9">
        <v>750.0</v>
      </c>
      <c r="E142" s="45"/>
      <c r="H142" s="45"/>
      <c r="J142" s="60"/>
    </row>
    <row r="143">
      <c r="C143" s="9">
        <v>1000.0</v>
      </c>
      <c r="E143" s="45"/>
      <c r="H143" s="45"/>
      <c r="J143" s="60"/>
    </row>
    <row r="144">
      <c r="C144" s="9">
        <v>400.0</v>
      </c>
      <c r="E144" s="45"/>
      <c r="H144" s="45"/>
      <c r="J144" s="60"/>
    </row>
    <row r="145">
      <c r="D145" s="9">
        <v>1014.79</v>
      </c>
      <c r="E145" s="45"/>
      <c r="H145" s="45"/>
      <c r="J145" s="60"/>
    </row>
    <row r="146">
      <c r="C146" s="9">
        <v>500.0</v>
      </c>
      <c r="E146" s="45"/>
      <c r="H146" s="45"/>
      <c r="J146" s="60"/>
    </row>
    <row r="147">
      <c r="C147" s="9">
        <v>500.0</v>
      </c>
      <c r="E147" s="45"/>
      <c r="H147" s="45"/>
      <c r="J147" s="60"/>
    </row>
    <row r="148">
      <c r="A148" s="9" t="s">
        <v>116</v>
      </c>
      <c r="B148" s="9" t="s">
        <v>41</v>
      </c>
      <c r="D148" s="9">
        <v>1631.6</v>
      </c>
      <c r="E148" s="45"/>
      <c r="F148" s="9">
        <v>1631.6</v>
      </c>
      <c r="H148" s="45"/>
      <c r="J148" s="60"/>
    </row>
    <row r="149">
      <c r="A149" s="62"/>
      <c r="B149" s="62"/>
      <c r="C149" s="62">
        <v>812.5</v>
      </c>
      <c r="D149" s="62"/>
      <c r="H149" s="45"/>
      <c r="J149" s="60"/>
    </row>
    <row r="150">
      <c r="D150" s="9">
        <v>270.87</v>
      </c>
      <c r="E150" s="45"/>
      <c r="H150" s="45"/>
      <c r="J150" s="60"/>
    </row>
    <row r="151">
      <c r="C151" s="9">
        <v>1000.0</v>
      </c>
      <c r="E151" s="45"/>
      <c r="H151" s="45"/>
      <c r="J151" s="60"/>
    </row>
    <row r="152">
      <c r="C152" s="9">
        <v>750.0</v>
      </c>
      <c r="E152" s="45"/>
      <c r="H152" s="45"/>
      <c r="J152" s="60"/>
    </row>
    <row r="153">
      <c r="C153" s="9">
        <v>500.0</v>
      </c>
      <c r="D153" s="9"/>
      <c r="E153" s="45"/>
      <c r="H153" s="45"/>
      <c r="J153" s="60"/>
    </row>
    <row r="154">
      <c r="C154" s="9">
        <v>500.0</v>
      </c>
      <c r="D154" s="9"/>
      <c r="E154" s="45"/>
      <c r="H154" s="45"/>
      <c r="J154" s="60"/>
    </row>
    <row r="155">
      <c r="B155" s="9" t="s">
        <v>41</v>
      </c>
      <c r="D155" s="67">
        <v>1631.4</v>
      </c>
      <c r="E155" s="45"/>
      <c r="F155" s="67">
        <v>1631.4</v>
      </c>
      <c r="H155" s="45"/>
      <c r="J155" s="60"/>
    </row>
    <row r="156">
      <c r="C156" s="9">
        <v>500.0</v>
      </c>
      <c r="E156" s="45"/>
      <c r="H156" s="45"/>
      <c r="J156" s="60"/>
    </row>
    <row r="157">
      <c r="A157" s="9" t="s">
        <v>117</v>
      </c>
      <c r="C157" s="9">
        <v>400.0</v>
      </c>
      <c r="E157" s="45"/>
      <c r="H157" s="45"/>
      <c r="J157" s="60"/>
    </row>
    <row r="158">
      <c r="A158" s="62"/>
      <c r="B158" s="62"/>
      <c r="C158" s="62"/>
      <c r="D158" s="62">
        <v>97.2</v>
      </c>
      <c r="H158" s="45"/>
      <c r="J158" s="60"/>
    </row>
    <row r="159">
      <c r="C159" s="9">
        <v>812.5</v>
      </c>
      <c r="H159" s="45"/>
      <c r="J159" s="60"/>
    </row>
    <row r="160">
      <c r="C160" s="9">
        <v>1000.0</v>
      </c>
      <c r="H160" s="45"/>
      <c r="J160" s="60"/>
    </row>
    <row r="161">
      <c r="C161" s="9">
        <v>750.0</v>
      </c>
      <c r="H161" s="45"/>
      <c r="J161" s="60"/>
    </row>
    <row r="162">
      <c r="D162" s="9">
        <v>1105.6</v>
      </c>
      <c r="H162" s="45"/>
      <c r="J162" s="60"/>
    </row>
    <row r="163">
      <c r="D163" s="9">
        <v>2700.0</v>
      </c>
      <c r="H163" s="45"/>
      <c r="J163" s="60"/>
    </row>
    <row r="164">
      <c r="D164" s="9">
        <v>403.24</v>
      </c>
      <c r="H164" s="45"/>
      <c r="J164" s="60"/>
    </row>
    <row r="165">
      <c r="C165" s="9">
        <v>500.0</v>
      </c>
      <c r="H165" s="45"/>
      <c r="J165" s="60"/>
    </row>
    <row r="166">
      <c r="C166" s="9">
        <v>500.0</v>
      </c>
      <c r="H166" s="45"/>
      <c r="J166" s="60"/>
    </row>
    <row r="167">
      <c r="D167" s="9">
        <v>301.2</v>
      </c>
      <c r="H167" s="45"/>
      <c r="J167" s="60"/>
    </row>
    <row r="168">
      <c r="C168" s="9">
        <v>750.0</v>
      </c>
      <c r="H168" s="45"/>
      <c r="J168" s="60"/>
    </row>
    <row r="169">
      <c r="B169" s="9" t="s">
        <v>41</v>
      </c>
      <c r="D169" s="9">
        <v>831.6</v>
      </c>
      <c r="F169" s="9">
        <v>831.6</v>
      </c>
      <c r="H169" s="45"/>
      <c r="J169" s="60"/>
    </row>
    <row r="170">
      <c r="A170" s="61">
        <v>44562.0</v>
      </c>
      <c r="C170" s="9">
        <v>500.0</v>
      </c>
      <c r="H170" s="45"/>
      <c r="J170" s="60"/>
    </row>
    <row r="171">
      <c r="A171" s="62"/>
      <c r="B171" s="62"/>
      <c r="C171" s="62">
        <v>812.5</v>
      </c>
      <c r="D171" s="62"/>
      <c r="H171" s="45"/>
      <c r="J171" s="60"/>
    </row>
    <row r="172">
      <c r="C172" s="9">
        <v>1000.0</v>
      </c>
      <c r="H172" s="45"/>
      <c r="J172" s="60"/>
    </row>
    <row r="173">
      <c r="D173" s="9">
        <v>4000.0</v>
      </c>
      <c r="H173" s="45"/>
      <c r="J173" s="60"/>
    </row>
    <row r="174">
      <c r="C174" s="9">
        <v>500.0</v>
      </c>
      <c r="H174" s="45"/>
      <c r="J174" s="60"/>
    </row>
    <row r="175">
      <c r="C175" s="9">
        <v>500.0</v>
      </c>
      <c r="E175" s="45"/>
      <c r="H175" s="45"/>
      <c r="J175" s="60"/>
    </row>
    <row r="176">
      <c r="A176" s="61">
        <v>44593.0</v>
      </c>
      <c r="B176" s="9" t="s">
        <v>41</v>
      </c>
      <c r="D176" s="9">
        <v>831.4</v>
      </c>
      <c r="E176" s="45"/>
      <c r="F176" s="9">
        <v>831.4</v>
      </c>
      <c r="H176" s="45"/>
      <c r="J176" s="60"/>
    </row>
    <row r="177">
      <c r="A177" s="62"/>
      <c r="B177" s="62"/>
      <c r="C177" s="62">
        <v>812.5</v>
      </c>
      <c r="D177" s="62"/>
      <c r="E177" s="45"/>
      <c r="H177" s="45"/>
      <c r="J177" s="60"/>
    </row>
    <row r="178">
      <c r="D178" s="9">
        <v>270.87</v>
      </c>
      <c r="E178" s="45"/>
      <c r="H178" s="45"/>
      <c r="J178" s="60"/>
    </row>
    <row r="179">
      <c r="C179" s="9">
        <v>1000.0</v>
      </c>
      <c r="E179" s="45"/>
      <c r="H179" s="45"/>
      <c r="J179" s="60"/>
    </row>
    <row r="180">
      <c r="C180" s="9">
        <v>750.0</v>
      </c>
      <c r="E180" s="45"/>
      <c r="H180" s="45"/>
      <c r="J180" s="60"/>
    </row>
    <row r="181">
      <c r="C181" s="9">
        <v>839.72</v>
      </c>
      <c r="E181" s="45"/>
      <c r="H181" s="45"/>
      <c r="J181" s="60"/>
    </row>
    <row r="182">
      <c r="C182" s="9">
        <v>500.0</v>
      </c>
      <c r="E182" s="45"/>
      <c r="H182" s="45"/>
      <c r="J182" s="60"/>
    </row>
    <row r="183">
      <c r="A183" s="61">
        <v>44621.0</v>
      </c>
      <c r="B183" s="9" t="s">
        <v>41</v>
      </c>
      <c r="D183" s="9">
        <v>911.6</v>
      </c>
      <c r="E183" s="45"/>
      <c r="F183" s="9">
        <v>911.6</v>
      </c>
      <c r="H183" s="45"/>
      <c r="J183" s="60"/>
    </row>
    <row r="184">
      <c r="A184" s="69">
        <v>44652.0</v>
      </c>
      <c r="B184" s="62"/>
      <c r="C184" s="62">
        <v>812.5</v>
      </c>
      <c r="D184" s="62"/>
      <c r="E184" s="45"/>
      <c r="H184" s="45"/>
      <c r="J184" s="60"/>
    </row>
    <row r="185">
      <c r="C185" s="9">
        <v>1000.0</v>
      </c>
      <c r="E185" s="45"/>
      <c r="H185" s="45"/>
      <c r="J185" s="60"/>
    </row>
    <row r="186">
      <c r="C186" s="9">
        <v>750.0</v>
      </c>
      <c r="E186" s="45"/>
      <c r="H186" s="45"/>
      <c r="J186" s="60"/>
    </row>
    <row r="187">
      <c r="D187" s="9">
        <v>525.4</v>
      </c>
      <c r="E187" s="45"/>
      <c r="H187" s="45"/>
      <c r="J187" s="60"/>
    </row>
    <row r="188">
      <c r="D188" s="9">
        <v>97.2</v>
      </c>
      <c r="E188" s="45"/>
      <c r="H188" s="45"/>
      <c r="J188" s="60"/>
    </row>
    <row r="189">
      <c r="D189" s="9">
        <v>6000.0</v>
      </c>
      <c r="E189" s="45"/>
      <c r="H189" s="45"/>
      <c r="J189" s="60"/>
    </row>
    <row r="190">
      <c r="C190" s="9">
        <v>500.0</v>
      </c>
      <c r="E190" s="45"/>
      <c r="H190" s="45"/>
      <c r="J190" s="60"/>
    </row>
    <row r="191">
      <c r="B191" s="9" t="s">
        <v>41</v>
      </c>
      <c r="D191" s="67">
        <v>1626.0</v>
      </c>
      <c r="E191" s="45"/>
      <c r="F191" s="67">
        <v>1626.0</v>
      </c>
      <c r="H191" s="45"/>
      <c r="J191" s="60"/>
    </row>
    <row r="192">
      <c r="A192" s="59"/>
      <c r="B192" s="59"/>
      <c r="C192" s="59"/>
      <c r="D192" s="59">
        <v>180.0</v>
      </c>
      <c r="E192" s="45"/>
      <c r="H192" s="45"/>
      <c r="J192" s="60"/>
    </row>
    <row r="193">
      <c r="C193" s="9">
        <v>812.5</v>
      </c>
      <c r="E193" s="45"/>
      <c r="H193" s="45"/>
      <c r="J193" s="60"/>
    </row>
    <row r="194">
      <c r="C194" s="9">
        <v>1000.0</v>
      </c>
      <c r="E194" s="45"/>
      <c r="H194" s="45"/>
      <c r="J194" s="60"/>
    </row>
    <row r="195">
      <c r="C195" s="9">
        <v>750.0</v>
      </c>
      <c r="E195" s="45"/>
      <c r="H195" s="45"/>
      <c r="J195" s="60"/>
    </row>
    <row r="196">
      <c r="C196" s="9">
        <v>500.0</v>
      </c>
      <c r="E196" s="45"/>
      <c r="H196" s="45"/>
      <c r="J196" s="60"/>
    </row>
    <row r="197">
      <c r="A197" s="59" t="s">
        <v>118</v>
      </c>
      <c r="B197" s="59" t="s">
        <v>41</v>
      </c>
      <c r="C197" s="59"/>
      <c r="D197" s="75">
        <v>1626.0</v>
      </c>
      <c r="E197" s="45"/>
      <c r="F197" s="75">
        <v>1626.0</v>
      </c>
      <c r="H197" s="45"/>
      <c r="J197" s="60"/>
    </row>
    <row r="198">
      <c r="C198" s="9">
        <v>812.5</v>
      </c>
      <c r="E198" s="45"/>
      <c r="H198" s="45"/>
      <c r="J198" s="60"/>
    </row>
    <row r="199">
      <c r="D199" s="9">
        <v>270.87</v>
      </c>
      <c r="E199" s="45"/>
      <c r="H199" s="45"/>
      <c r="J199" s="60"/>
    </row>
    <row r="200">
      <c r="C200" s="9">
        <v>750.0</v>
      </c>
      <c r="E200" s="45"/>
      <c r="H200" s="45"/>
      <c r="J200" s="60"/>
    </row>
    <row r="201">
      <c r="C201" s="9">
        <v>1000.0</v>
      </c>
      <c r="E201" s="45"/>
      <c r="H201" s="45"/>
      <c r="J201" s="60"/>
    </row>
    <row r="202">
      <c r="D202" s="23">
        <v>200.67</v>
      </c>
      <c r="E202" s="45"/>
      <c r="H202" s="45"/>
      <c r="J202" s="60"/>
    </row>
    <row r="203">
      <c r="C203" s="9">
        <v>500.0</v>
      </c>
      <c r="E203" s="45"/>
      <c r="H203" s="45"/>
      <c r="J203" s="60"/>
    </row>
    <row r="204">
      <c r="A204" s="59" t="s">
        <v>119</v>
      </c>
      <c r="B204" s="59" t="s">
        <v>41</v>
      </c>
      <c r="C204" s="59"/>
      <c r="D204" s="75">
        <v>1626.0</v>
      </c>
      <c r="E204" s="45"/>
      <c r="F204" s="75">
        <v>1626.0</v>
      </c>
      <c r="H204" s="45"/>
      <c r="J204" s="60"/>
    </row>
    <row r="205">
      <c r="C205" s="9">
        <v>812.5</v>
      </c>
      <c r="E205" s="45"/>
      <c r="H205" s="45"/>
      <c r="J205" s="60"/>
    </row>
    <row r="206">
      <c r="C206" s="9">
        <v>1000.0</v>
      </c>
      <c r="E206" s="45"/>
      <c r="H206" s="45"/>
      <c r="J206" s="60"/>
    </row>
    <row r="207">
      <c r="C207" s="9">
        <v>750.0</v>
      </c>
      <c r="E207" s="45"/>
      <c r="H207" s="45"/>
      <c r="J207" s="60"/>
    </row>
    <row r="208">
      <c r="D208" s="9">
        <v>1122.0</v>
      </c>
      <c r="E208" s="45"/>
      <c r="H208" s="45"/>
      <c r="J208" s="60"/>
    </row>
    <row r="209">
      <c r="D209" s="9">
        <v>102.0</v>
      </c>
      <c r="E209" s="45"/>
      <c r="H209" s="45"/>
      <c r="J209" s="60"/>
    </row>
    <row r="210">
      <c r="C210" s="9">
        <v>500.0</v>
      </c>
      <c r="E210" s="45"/>
      <c r="H210" s="45"/>
      <c r="J210" s="60"/>
    </row>
    <row r="211">
      <c r="A211" s="59" t="s">
        <v>120</v>
      </c>
      <c r="B211" s="59" t="s">
        <v>41</v>
      </c>
      <c r="C211" s="59"/>
      <c r="D211" s="75">
        <v>1626.0</v>
      </c>
      <c r="E211" s="45"/>
      <c r="F211" s="75">
        <v>1626.0</v>
      </c>
      <c r="H211" s="45"/>
      <c r="J211" s="60"/>
    </row>
    <row r="212">
      <c r="C212" s="9">
        <v>812.5</v>
      </c>
      <c r="E212" s="45"/>
      <c r="H212" s="45"/>
      <c r="J212" s="60"/>
    </row>
    <row r="213">
      <c r="C213" s="9">
        <v>1000.0</v>
      </c>
      <c r="E213" s="45"/>
      <c r="H213" s="45"/>
      <c r="J213" s="60"/>
    </row>
    <row r="214">
      <c r="C214" s="9">
        <v>750.0</v>
      </c>
      <c r="E214" s="45"/>
      <c r="H214" s="45"/>
      <c r="J214" s="60"/>
    </row>
    <row r="215">
      <c r="B215" s="9" t="s">
        <v>41</v>
      </c>
      <c r="D215" s="67">
        <v>1626.0</v>
      </c>
      <c r="E215" s="45"/>
      <c r="F215" s="67">
        <v>1626.0</v>
      </c>
      <c r="H215" s="45"/>
      <c r="J215" s="60"/>
    </row>
    <row r="216">
      <c r="C216" s="9">
        <v>500.0</v>
      </c>
      <c r="E216" s="45"/>
      <c r="H216" s="45"/>
      <c r="J216" s="60"/>
    </row>
    <row r="217">
      <c r="A217" s="59" t="s">
        <v>121</v>
      </c>
      <c r="B217" s="59"/>
      <c r="C217" s="59"/>
      <c r="D217" s="76">
        <v>200.0</v>
      </c>
      <c r="E217" s="45"/>
      <c r="H217" s="45"/>
      <c r="J217" s="60"/>
    </row>
    <row r="218">
      <c r="C218" s="9">
        <v>812.5</v>
      </c>
      <c r="E218" s="45"/>
      <c r="H218" s="45"/>
      <c r="J218" s="60"/>
    </row>
    <row r="219">
      <c r="D219" s="9">
        <v>292.54</v>
      </c>
      <c r="E219" s="45"/>
      <c r="H219" s="45"/>
      <c r="J219" s="60"/>
    </row>
    <row r="220">
      <c r="C220" s="9">
        <v>1000.0</v>
      </c>
      <c r="E220" s="45"/>
      <c r="H220" s="45"/>
      <c r="J220" s="60"/>
    </row>
    <row r="221">
      <c r="C221" s="9">
        <v>750.0</v>
      </c>
      <c r="E221" s="45"/>
      <c r="H221" s="45"/>
      <c r="J221" s="60"/>
    </row>
    <row r="222">
      <c r="C222" s="9">
        <v>200.0</v>
      </c>
      <c r="E222" s="45"/>
      <c r="H222" s="45"/>
      <c r="J222" s="60"/>
    </row>
    <row r="223">
      <c r="C223" s="9">
        <v>500.0</v>
      </c>
      <c r="E223" s="45"/>
      <c r="H223" s="45"/>
      <c r="J223" s="60"/>
    </row>
    <row r="224">
      <c r="A224" s="61">
        <v>44805.0</v>
      </c>
      <c r="B224" s="9" t="s">
        <v>41</v>
      </c>
      <c r="D224" s="67">
        <v>1626.0</v>
      </c>
      <c r="E224" s="45"/>
      <c r="F224" s="67">
        <v>1626.0</v>
      </c>
      <c r="H224" s="45"/>
      <c r="J224" s="60"/>
    </row>
    <row r="225">
      <c r="A225" s="23" t="s">
        <v>122</v>
      </c>
      <c r="B225" s="23">
        <v>12777.78</v>
      </c>
      <c r="E225" s="45"/>
      <c r="F225" s="9">
        <f>sum(F128:F224)</f>
        <v>17225</v>
      </c>
      <c r="H225" s="45"/>
      <c r="J225" s="60"/>
    </row>
    <row r="226">
      <c r="E226" s="45"/>
      <c r="H226" s="45"/>
      <c r="J226" s="60"/>
    </row>
    <row r="227">
      <c r="E227" s="45"/>
      <c r="H227" s="45"/>
      <c r="J227" s="60"/>
    </row>
    <row r="228">
      <c r="C228" s="9">
        <v>43496.91</v>
      </c>
      <c r="D228" s="9">
        <v>37824.04</v>
      </c>
      <c r="E228" s="45"/>
      <c r="H228" s="45"/>
      <c r="J228" s="60"/>
    </row>
    <row r="229">
      <c r="D229" s="9">
        <v>17225.0</v>
      </c>
      <c r="E229" s="45" t="s">
        <v>123</v>
      </c>
      <c r="H229" s="45"/>
      <c r="J229" s="60"/>
    </row>
    <row r="230">
      <c r="D230" s="23">
        <f>D228-D229</f>
        <v>20599.04</v>
      </c>
      <c r="E230" s="45" t="s">
        <v>75</v>
      </c>
      <c r="H230" s="45"/>
      <c r="J230" s="60"/>
    </row>
    <row r="231">
      <c r="E231" s="45"/>
      <c r="H231" s="45"/>
      <c r="J231" s="60"/>
    </row>
    <row r="232">
      <c r="E232" s="45"/>
      <c r="H232" s="45"/>
      <c r="J232" s="60"/>
    </row>
    <row r="233">
      <c r="E233" s="45"/>
      <c r="H233" s="45"/>
      <c r="J233" s="60"/>
    </row>
    <row r="234">
      <c r="E234" s="45"/>
      <c r="H234" s="45"/>
      <c r="J234" s="60"/>
    </row>
    <row r="235">
      <c r="E235" s="45"/>
      <c r="H235" s="45"/>
      <c r="J235" s="60"/>
    </row>
    <row r="236">
      <c r="E236" s="45"/>
      <c r="H236" s="45"/>
      <c r="J236" s="60"/>
    </row>
    <row r="237">
      <c r="E237" s="45"/>
      <c r="H237" s="45"/>
      <c r="J237" s="60"/>
    </row>
    <row r="238">
      <c r="E238" s="45"/>
      <c r="H238" s="45"/>
      <c r="J238" s="60"/>
    </row>
    <row r="239">
      <c r="E239" s="45"/>
      <c r="H239" s="45"/>
      <c r="J239" s="60"/>
    </row>
    <row r="240">
      <c r="E240" s="45"/>
      <c r="H240" s="45"/>
      <c r="J240" s="60"/>
    </row>
    <row r="241">
      <c r="E241" s="45"/>
      <c r="H241" s="45"/>
      <c r="J241" s="60"/>
    </row>
    <row r="242">
      <c r="E242" s="45"/>
      <c r="H242" s="45"/>
      <c r="J242" s="60"/>
    </row>
    <row r="243">
      <c r="E243" s="45"/>
      <c r="H243" s="45"/>
      <c r="J243" s="60"/>
    </row>
    <row r="244">
      <c r="E244" s="45"/>
      <c r="H244" s="45"/>
      <c r="J244" s="60"/>
    </row>
    <row r="245">
      <c r="E245" s="45"/>
      <c r="H245" s="45"/>
      <c r="J245" s="60"/>
    </row>
    <row r="246">
      <c r="E246" s="45"/>
      <c r="H246" s="45"/>
      <c r="J246" s="60"/>
    </row>
    <row r="247">
      <c r="E247" s="45"/>
      <c r="H247" s="45"/>
      <c r="J247" s="60"/>
    </row>
    <row r="248">
      <c r="E248" s="45"/>
      <c r="H248" s="45"/>
      <c r="J248" s="60"/>
    </row>
    <row r="249">
      <c r="E249" s="45"/>
      <c r="H249" s="45"/>
      <c r="J249" s="60"/>
    </row>
    <row r="250">
      <c r="E250" s="45"/>
      <c r="H250" s="45"/>
      <c r="J250" s="60"/>
    </row>
    <row r="251">
      <c r="E251" s="45"/>
      <c r="H251" s="45"/>
      <c r="J251" s="60"/>
    </row>
    <row r="252">
      <c r="E252" s="45"/>
      <c r="H252" s="45"/>
      <c r="J252" s="60"/>
    </row>
    <row r="253">
      <c r="E253" s="45"/>
      <c r="H253" s="45"/>
      <c r="J253" s="60"/>
    </row>
    <row r="254">
      <c r="E254" s="45"/>
      <c r="H254" s="45"/>
      <c r="J254" s="60"/>
    </row>
    <row r="255">
      <c r="E255" s="45"/>
      <c r="H255" s="45"/>
      <c r="J255" s="60"/>
    </row>
    <row r="256">
      <c r="E256" s="45"/>
      <c r="H256" s="45"/>
      <c r="J256" s="60"/>
    </row>
    <row r="257">
      <c r="E257" s="45"/>
      <c r="H257" s="45"/>
      <c r="J257" s="60"/>
    </row>
    <row r="258">
      <c r="E258" s="45"/>
      <c r="H258" s="45"/>
      <c r="J258" s="60"/>
    </row>
    <row r="259">
      <c r="E259" s="45"/>
      <c r="H259" s="45"/>
      <c r="J259" s="60"/>
    </row>
    <row r="260">
      <c r="E260" s="45"/>
      <c r="H260" s="45"/>
      <c r="J260" s="60"/>
    </row>
    <row r="261">
      <c r="E261" s="45"/>
      <c r="H261" s="45"/>
      <c r="J261" s="60"/>
    </row>
    <row r="262">
      <c r="E262" s="45"/>
      <c r="H262" s="45"/>
      <c r="J262" s="60"/>
    </row>
    <row r="263">
      <c r="E263" s="45"/>
      <c r="H263" s="45"/>
      <c r="J263" s="60"/>
    </row>
    <row r="264">
      <c r="E264" s="45"/>
      <c r="H264" s="45"/>
      <c r="J264" s="60"/>
    </row>
    <row r="265">
      <c r="E265" s="45"/>
      <c r="H265" s="45"/>
      <c r="J265" s="60"/>
    </row>
    <row r="266">
      <c r="E266" s="45"/>
      <c r="H266" s="45"/>
      <c r="J266" s="60"/>
    </row>
    <row r="267">
      <c r="E267" s="45"/>
      <c r="H267" s="45"/>
      <c r="J267" s="60"/>
    </row>
    <row r="268">
      <c r="E268" s="45"/>
      <c r="H268" s="45"/>
      <c r="J268" s="60"/>
    </row>
    <row r="269">
      <c r="E269" s="45"/>
      <c r="H269" s="45"/>
      <c r="J269" s="60"/>
    </row>
    <row r="270">
      <c r="E270" s="45"/>
      <c r="H270" s="45"/>
      <c r="J270" s="60"/>
    </row>
    <row r="271">
      <c r="E271" s="45"/>
      <c r="H271" s="45"/>
      <c r="J271" s="60"/>
    </row>
    <row r="272">
      <c r="E272" s="45"/>
      <c r="H272" s="45"/>
      <c r="J272" s="60"/>
    </row>
    <row r="273">
      <c r="E273" s="45"/>
      <c r="H273" s="45"/>
      <c r="J273" s="60"/>
    </row>
    <row r="274">
      <c r="E274" s="45"/>
      <c r="H274" s="45"/>
      <c r="J274" s="60"/>
    </row>
    <row r="275">
      <c r="E275" s="45"/>
      <c r="H275" s="45"/>
      <c r="J275" s="60"/>
    </row>
    <row r="276">
      <c r="E276" s="45"/>
      <c r="H276" s="45"/>
      <c r="J276" s="60"/>
    </row>
    <row r="277">
      <c r="E277" s="45"/>
      <c r="H277" s="45"/>
      <c r="J277" s="60"/>
    </row>
    <row r="278">
      <c r="E278" s="45"/>
      <c r="H278" s="45"/>
      <c r="J278" s="60"/>
    </row>
    <row r="279">
      <c r="E279" s="45"/>
      <c r="H279" s="45"/>
      <c r="J279" s="60"/>
    </row>
    <row r="280">
      <c r="E280" s="45"/>
      <c r="H280" s="45"/>
      <c r="J280" s="60"/>
    </row>
    <row r="281">
      <c r="E281" s="45"/>
      <c r="H281" s="45"/>
      <c r="J281" s="60"/>
    </row>
    <row r="282">
      <c r="E282" s="45"/>
      <c r="H282" s="45"/>
      <c r="J282" s="60"/>
    </row>
    <row r="283">
      <c r="E283" s="45"/>
      <c r="H283" s="45"/>
      <c r="J283" s="60"/>
    </row>
    <row r="284">
      <c r="E284" s="45"/>
      <c r="H284" s="45"/>
      <c r="J284" s="60"/>
    </row>
    <row r="285">
      <c r="E285" s="45"/>
      <c r="H285" s="45"/>
      <c r="J285" s="60"/>
    </row>
    <row r="286">
      <c r="E286" s="45"/>
      <c r="H286" s="45"/>
      <c r="J286" s="60"/>
    </row>
    <row r="287">
      <c r="E287" s="45"/>
      <c r="H287" s="45"/>
      <c r="J287" s="60"/>
    </row>
    <row r="288">
      <c r="E288" s="45"/>
      <c r="H288" s="45"/>
      <c r="J288" s="60"/>
    </row>
    <row r="289">
      <c r="E289" s="45"/>
      <c r="H289" s="45"/>
      <c r="J289" s="60"/>
    </row>
    <row r="290">
      <c r="E290" s="45"/>
      <c r="H290" s="45"/>
      <c r="J290" s="60"/>
    </row>
    <row r="291">
      <c r="E291" s="45"/>
      <c r="H291" s="45"/>
      <c r="J291" s="60"/>
    </row>
    <row r="292">
      <c r="E292" s="45"/>
      <c r="H292" s="45"/>
      <c r="J292" s="60"/>
    </row>
    <row r="293">
      <c r="E293" s="45"/>
      <c r="H293" s="45"/>
      <c r="J293" s="60"/>
    </row>
    <row r="294">
      <c r="E294" s="45"/>
      <c r="H294" s="45"/>
      <c r="J294" s="60"/>
    </row>
    <row r="295">
      <c r="E295" s="45"/>
      <c r="H295" s="45"/>
      <c r="J295" s="60"/>
    </row>
    <row r="296">
      <c r="E296" s="45"/>
      <c r="H296" s="45"/>
      <c r="J296" s="60"/>
    </row>
    <row r="297">
      <c r="E297" s="45"/>
      <c r="H297" s="45"/>
      <c r="J297" s="60"/>
    </row>
    <row r="298">
      <c r="E298" s="45"/>
      <c r="H298" s="45"/>
      <c r="J298" s="60"/>
    </row>
    <row r="299">
      <c r="E299" s="45"/>
      <c r="H299" s="45"/>
      <c r="J299" s="60"/>
    </row>
    <row r="300">
      <c r="E300" s="45"/>
      <c r="H300" s="45"/>
      <c r="J300" s="60"/>
    </row>
    <row r="301">
      <c r="E301" s="45"/>
      <c r="H301" s="45"/>
      <c r="J301" s="60"/>
    </row>
    <row r="302">
      <c r="E302" s="45"/>
      <c r="H302" s="45"/>
      <c r="J302" s="60"/>
    </row>
    <row r="303">
      <c r="E303" s="45"/>
      <c r="H303" s="45"/>
      <c r="J303" s="60"/>
    </row>
    <row r="304">
      <c r="E304" s="45"/>
      <c r="H304" s="45"/>
      <c r="J304" s="60"/>
    </row>
    <row r="305">
      <c r="E305" s="45"/>
      <c r="H305" s="45"/>
      <c r="J305" s="60"/>
    </row>
    <row r="306">
      <c r="E306" s="45"/>
      <c r="H306" s="45"/>
      <c r="J306" s="60"/>
    </row>
    <row r="307">
      <c r="E307" s="45"/>
      <c r="H307" s="45"/>
      <c r="J307" s="60"/>
    </row>
    <row r="308">
      <c r="E308" s="45"/>
      <c r="H308" s="45"/>
      <c r="J308" s="60"/>
    </row>
    <row r="309">
      <c r="E309" s="45"/>
      <c r="H309" s="45"/>
      <c r="J309" s="60"/>
    </row>
    <row r="310">
      <c r="E310" s="45"/>
      <c r="H310" s="45"/>
      <c r="J310" s="60"/>
    </row>
    <row r="311">
      <c r="E311" s="45"/>
      <c r="H311" s="45"/>
      <c r="J311" s="60"/>
    </row>
    <row r="312">
      <c r="E312" s="45"/>
      <c r="H312" s="45"/>
      <c r="J312" s="60"/>
    </row>
    <row r="313">
      <c r="E313" s="45"/>
      <c r="H313" s="45"/>
      <c r="J313" s="60"/>
    </row>
    <row r="314">
      <c r="E314" s="45"/>
      <c r="H314" s="45"/>
      <c r="J314" s="60"/>
    </row>
    <row r="315">
      <c r="E315" s="45"/>
      <c r="H315" s="45"/>
      <c r="J315" s="60"/>
    </row>
    <row r="316">
      <c r="E316" s="45"/>
      <c r="H316" s="45"/>
      <c r="J316" s="60"/>
    </row>
    <row r="317">
      <c r="E317" s="45"/>
      <c r="H317" s="45"/>
      <c r="J317" s="60"/>
    </row>
    <row r="318">
      <c r="E318" s="45"/>
      <c r="H318" s="45"/>
      <c r="J318" s="60"/>
    </row>
    <row r="319">
      <c r="E319" s="45"/>
      <c r="H319" s="45"/>
      <c r="J319" s="60"/>
    </row>
    <row r="320">
      <c r="E320" s="45"/>
      <c r="H320" s="45"/>
      <c r="J320" s="60"/>
    </row>
    <row r="321">
      <c r="E321" s="45"/>
      <c r="H321" s="45"/>
      <c r="J321" s="60"/>
    </row>
    <row r="322">
      <c r="E322" s="45"/>
      <c r="H322" s="45"/>
      <c r="J322" s="60"/>
    </row>
    <row r="323">
      <c r="E323" s="45"/>
      <c r="H323" s="45"/>
      <c r="J323" s="60"/>
    </row>
    <row r="324">
      <c r="E324" s="45"/>
      <c r="H324" s="45"/>
      <c r="J324" s="60"/>
    </row>
    <row r="325">
      <c r="E325" s="45"/>
      <c r="H325" s="45"/>
      <c r="J325" s="60"/>
    </row>
    <row r="326">
      <c r="E326" s="45"/>
      <c r="H326" s="45"/>
      <c r="J326" s="60"/>
    </row>
    <row r="327">
      <c r="E327" s="45"/>
      <c r="H327" s="45"/>
      <c r="J327" s="60"/>
    </row>
    <row r="328">
      <c r="E328" s="45"/>
      <c r="H328" s="45"/>
      <c r="J328" s="60"/>
    </row>
    <row r="329">
      <c r="E329" s="45"/>
      <c r="H329" s="45"/>
      <c r="J329" s="60"/>
    </row>
    <row r="330">
      <c r="E330" s="45"/>
      <c r="H330" s="45"/>
      <c r="J330" s="60"/>
    </row>
    <row r="331">
      <c r="E331" s="45"/>
      <c r="H331" s="45"/>
      <c r="J331" s="60"/>
    </row>
    <row r="332">
      <c r="E332" s="45"/>
      <c r="H332" s="45"/>
      <c r="J332" s="60"/>
    </row>
    <row r="333">
      <c r="E333" s="45"/>
      <c r="H333" s="45"/>
      <c r="J333" s="60"/>
    </row>
    <row r="334">
      <c r="E334" s="45"/>
      <c r="H334" s="45"/>
      <c r="J334" s="60"/>
    </row>
    <row r="335">
      <c r="E335" s="45"/>
      <c r="H335" s="45"/>
      <c r="J335" s="60"/>
    </row>
    <row r="336">
      <c r="E336" s="45"/>
      <c r="H336" s="45"/>
      <c r="J336" s="60"/>
    </row>
    <row r="337">
      <c r="E337" s="45"/>
      <c r="H337" s="45"/>
      <c r="J337" s="60"/>
    </row>
    <row r="338">
      <c r="E338" s="45"/>
      <c r="H338" s="45"/>
      <c r="J338" s="60"/>
    </row>
    <row r="339">
      <c r="E339" s="45"/>
      <c r="H339" s="45"/>
      <c r="J339" s="60"/>
    </row>
    <row r="340">
      <c r="E340" s="45"/>
      <c r="H340" s="45"/>
      <c r="J340" s="60"/>
    </row>
    <row r="341">
      <c r="E341" s="45"/>
      <c r="H341" s="45"/>
      <c r="J341" s="60"/>
    </row>
    <row r="342">
      <c r="E342" s="45"/>
      <c r="H342" s="45"/>
      <c r="J342" s="60"/>
    </row>
    <row r="343">
      <c r="E343" s="45"/>
      <c r="H343" s="45"/>
      <c r="J343" s="60"/>
    </row>
    <row r="344">
      <c r="E344" s="45"/>
      <c r="H344" s="45"/>
      <c r="J344" s="60"/>
    </row>
    <row r="345">
      <c r="E345" s="45"/>
      <c r="H345" s="45"/>
      <c r="J345" s="60"/>
    </row>
    <row r="346">
      <c r="E346" s="45"/>
      <c r="H346" s="45"/>
      <c r="J346" s="60"/>
    </row>
    <row r="347">
      <c r="E347" s="45"/>
      <c r="H347" s="45"/>
      <c r="J347" s="60"/>
    </row>
    <row r="348">
      <c r="E348" s="45"/>
      <c r="H348" s="45"/>
      <c r="J348" s="60"/>
    </row>
    <row r="349">
      <c r="E349" s="45"/>
      <c r="H349" s="45"/>
      <c r="J349" s="60"/>
    </row>
    <row r="350">
      <c r="E350" s="45"/>
      <c r="H350" s="45"/>
      <c r="J350" s="60"/>
    </row>
    <row r="351">
      <c r="E351" s="45"/>
      <c r="H351" s="45"/>
      <c r="J351" s="60"/>
    </row>
    <row r="352">
      <c r="E352" s="45"/>
      <c r="H352" s="45"/>
      <c r="J352" s="60"/>
    </row>
    <row r="353">
      <c r="E353" s="45"/>
      <c r="H353" s="45"/>
      <c r="J353" s="60"/>
    </row>
    <row r="354">
      <c r="E354" s="45"/>
      <c r="H354" s="45"/>
      <c r="J354" s="60"/>
    </row>
    <row r="355">
      <c r="E355" s="45"/>
      <c r="H355" s="45"/>
      <c r="J355" s="60"/>
    </row>
    <row r="356">
      <c r="E356" s="45"/>
      <c r="H356" s="45"/>
      <c r="J356" s="60"/>
    </row>
    <row r="357">
      <c r="E357" s="45"/>
      <c r="H357" s="45"/>
      <c r="J357" s="60"/>
    </row>
    <row r="358">
      <c r="E358" s="45"/>
      <c r="H358" s="45"/>
      <c r="J358" s="60"/>
    </row>
    <row r="359">
      <c r="E359" s="45"/>
      <c r="H359" s="45"/>
      <c r="J359" s="60"/>
    </row>
    <row r="360">
      <c r="E360" s="45"/>
      <c r="H360" s="45"/>
      <c r="J360" s="60"/>
    </row>
    <row r="361">
      <c r="E361" s="45"/>
      <c r="H361" s="45"/>
      <c r="J361" s="60"/>
    </row>
    <row r="362">
      <c r="E362" s="45"/>
      <c r="H362" s="45"/>
      <c r="J362" s="60"/>
    </row>
    <row r="363">
      <c r="E363" s="45"/>
      <c r="H363" s="45"/>
      <c r="J363" s="60"/>
    </row>
    <row r="364">
      <c r="E364" s="45"/>
      <c r="H364" s="45"/>
      <c r="J364" s="60"/>
    </row>
    <row r="365">
      <c r="E365" s="45"/>
      <c r="H365" s="45"/>
      <c r="J365" s="60"/>
    </row>
    <row r="366">
      <c r="E366" s="45"/>
      <c r="H366" s="45"/>
      <c r="J366" s="60"/>
    </row>
    <row r="367">
      <c r="E367" s="45"/>
      <c r="H367" s="45"/>
      <c r="J367" s="60"/>
    </row>
    <row r="368">
      <c r="E368" s="45"/>
      <c r="H368" s="45"/>
      <c r="J368" s="60"/>
    </row>
    <row r="369">
      <c r="E369" s="45"/>
      <c r="H369" s="45"/>
      <c r="J369" s="60"/>
    </row>
    <row r="370">
      <c r="E370" s="45"/>
      <c r="H370" s="45"/>
      <c r="J370" s="60"/>
    </row>
    <row r="371">
      <c r="E371" s="45"/>
      <c r="H371" s="45"/>
      <c r="J371" s="60"/>
    </row>
    <row r="372">
      <c r="E372" s="45"/>
      <c r="H372" s="45"/>
      <c r="J372" s="60"/>
    </row>
    <row r="373">
      <c r="E373" s="45"/>
      <c r="H373" s="45"/>
      <c r="J373" s="60"/>
    </row>
    <row r="374">
      <c r="E374" s="45"/>
      <c r="H374" s="45"/>
      <c r="J374" s="60"/>
    </row>
    <row r="375">
      <c r="E375" s="45"/>
      <c r="H375" s="45"/>
      <c r="J375" s="60"/>
    </row>
    <row r="376">
      <c r="E376" s="45"/>
      <c r="H376" s="45"/>
      <c r="J376" s="60"/>
    </row>
    <row r="377">
      <c r="E377" s="45"/>
      <c r="H377" s="45"/>
      <c r="J377" s="60"/>
    </row>
    <row r="378">
      <c r="E378" s="45"/>
      <c r="H378" s="45"/>
      <c r="J378" s="60"/>
    </row>
    <row r="379">
      <c r="E379" s="45"/>
      <c r="H379" s="45"/>
      <c r="J379" s="60"/>
    </row>
    <row r="380">
      <c r="E380" s="45"/>
      <c r="H380" s="45"/>
      <c r="J380" s="60"/>
    </row>
    <row r="381">
      <c r="E381" s="45"/>
      <c r="H381" s="45"/>
      <c r="J381" s="60"/>
    </row>
    <row r="382">
      <c r="E382" s="45"/>
      <c r="H382" s="45"/>
      <c r="J382" s="60"/>
    </row>
    <row r="383">
      <c r="E383" s="45"/>
      <c r="H383" s="45"/>
      <c r="J383" s="60"/>
    </row>
    <row r="384">
      <c r="E384" s="45"/>
      <c r="H384" s="45"/>
      <c r="J384" s="60"/>
    </row>
    <row r="385">
      <c r="E385" s="45"/>
      <c r="H385" s="45"/>
      <c r="J385" s="60"/>
    </row>
    <row r="386">
      <c r="E386" s="45"/>
      <c r="H386" s="45"/>
      <c r="J386" s="60"/>
    </row>
    <row r="387">
      <c r="E387" s="45"/>
      <c r="H387" s="45"/>
      <c r="J387" s="60"/>
    </row>
    <row r="388">
      <c r="E388" s="45"/>
      <c r="H388" s="45"/>
      <c r="J388" s="60"/>
    </row>
    <row r="389">
      <c r="E389" s="45"/>
      <c r="H389" s="45"/>
      <c r="J389" s="60"/>
    </row>
    <row r="390">
      <c r="E390" s="45"/>
      <c r="H390" s="45"/>
      <c r="J390" s="60"/>
    </row>
    <row r="391">
      <c r="E391" s="45"/>
      <c r="H391" s="45"/>
      <c r="J391" s="60"/>
    </row>
    <row r="392">
      <c r="E392" s="45"/>
      <c r="H392" s="45"/>
      <c r="J392" s="60"/>
    </row>
    <row r="393">
      <c r="E393" s="45"/>
      <c r="H393" s="45"/>
      <c r="J393" s="60"/>
    </row>
    <row r="394">
      <c r="E394" s="45"/>
      <c r="H394" s="45"/>
      <c r="J394" s="60"/>
    </row>
    <row r="395">
      <c r="E395" s="45"/>
      <c r="H395" s="45"/>
      <c r="J395" s="60"/>
    </row>
    <row r="396">
      <c r="E396" s="45"/>
      <c r="H396" s="45"/>
      <c r="J396" s="60"/>
    </row>
    <row r="397">
      <c r="E397" s="45"/>
      <c r="H397" s="45"/>
      <c r="J397" s="60"/>
    </row>
    <row r="398">
      <c r="E398" s="45"/>
      <c r="H398" s="45"/>
      <c r="J398" s="60"/>
    </row>
    <row r="399">
      <c r="E399" s="45"/>
      <c r="H399" s="45"/>
      <c r="J399" s="60"/>
    </row>
    <row r="400">
      <c r="E400" s="45"/>
      <c r="H400" s="45"/>
      <c r="J400" s="60"/>
    </row>
    <row r="401">
      <c r="E401" s="45"/>
      <c r="H401" s="45"/>
      <c r="J401" s="60"/>
    </row>
    <row r="402">
      <c r="E402" s="45"/>
      <c r="H402" s="45"/>
      <c r="J402" s="60"/>
    </row>
    <row r="403">
      <c r="E403" s="45"/>
      <c r="H403" s="45"/>
      <c r="J403" s="60"/>
    </row>
    <row r="404">
      <c r="E404" s="45"/>
      <c r="H404" s="45"/>
      <c r="J404" s="60"/>
    </row>
    <row r="405">
      <c r="E405" s="45"/>
      <c r="H405" s="45"/>
      <c r="J405" s="60"/>
    </row>
    <row r="406">
      <c r="E406" s="45"/>
      <c r="H406" s="45"/>
      <c r="J406" s="60"/>
    </row>
    <row r="407">
      <c r="E407" s="45"/>
      <c r="H407" s="45"/>
      <c r="J407" s="60"/>
    </row>
    <row r="408">
      <c r="E408" s="45"/>
      <c r="H408" s="45"/>
      <c r="J408" s="60"/>
    </row>
    <row r="409">
      <c r="E409" s="45"/>
      <c r="H409" s="45"/>
      <c r="J409" s="60"/>
    </row>
    <row r="410">
      <c r="E410" s="45"/>
      <c r="H410" s="45"/>
      <c r="J410" s="60"/>
    </row>
    <row r="411">
      <c r="E411" s="45"/>
      <c r="H411" s="45"/>
      <c r="J411" s="60"/>
    </row>
    <row r="412">
      <c r="E412" s="45"/>
      <c r="H412" s="45"/>
      <c r="J412" s="60"/>
    </row>
    <row r="413">
      <c r="E413" s="45"/>
      <c r="H413" s="45"/>
      <c r="J413" s="60"/>
    </row>
    <row r="414">
      <c r="E414" s="45"/>
      <c r="H414" s="45"/>
      <c r="J414" s="60"/>
    </row>
    <row r="415">
      <c r="E415" s="45"/>
      <c r="H415" s="45"/>
      <c r="J415" s="60"/>
    </row>
    <row r="416">
      <c r="E416" s="45"/>
      <c r="H416" s="45"/>
      <c r="J416" s="60"/>
    </row>
    <row r="417">
      <c r="E417" s="45"/>
      <c r="H417" s="45"/>
      <c r="J417" s="60"/>
    </row>
    <row r="418">
      <c r="E418" s="45"/>
      <c r="H418" s="45"/>
      <c r="J418" s="60"/>
    </row>
    <row r="419">
      <c r="E419" s="45"/>
      <c r="H419" s="45"/>
      <c r="J419" s="60"/>
    </row>
    <row r="420">
      <c r="E420" s="45"/>
      <c r="H420" s="45"/>
      <c r="J420" s="60"/>
    </row>
    <row r="421">
      <c r="E421" s="45"/>
      <c r="H421" s="45"/>
      <c r="J421" s="60"/>
    </row>
    <row r="422">
      <c r="E422" s="45"/>
      <c r="H422" s="45"/>
      <c r="J422" s="60"/>
    </row>
    <row r="423">
      <c r="E423" s="45"/>
      <c r="H423" s="45"/>
      <c r="J423" s="60"/>
    </row>
    <row r="424">
      <c r="E424" s="45"/>
      <c r="H424" s="45"/>
      <c r="J424" s="60"/>
    </row>
    <row r="425">
      <c r="E425" s="45"/>
      <c r="H425" s="45"/>
      <c r="J425" s="60"/>
    </row>
    <row r="426">
      <c r="E426" s="45"/>
      <c r="H426" s="45"/>
      <c r="J426" s="60"/>
    </row>
    <row r="427">
      <c r="E427" s="45"/>
      <c r="H427" s="45"/>
      <c r="J427" s="60"/>
    </row>
    <row r="428">
      <c r="E428" s="45"/>
      <c r="H428" s="45"/>
      <c r="J428" s="60"/>
    </row>
    <row r="429">
      <c r="E429" s="45"/>
      <c r="H429" s="45"/>
      <c r="J429" s="60"/>
    </row>
    <row r="430">
      <c r="E430" s="45"/>
      <c r="H430" s="45"/>
      <c r="J430" s="60"/>
    </row>
    <row r="431">
      <c r="E431" s="45"/>
      <c r="H431" s="45"/>
      <c r="J431" s="60"/>
    </row>
    <row r="432">
      <c r="E432" s="45"/>
      <c r="H432" s="45"/>
      <c r="J432" s="60"/>
    </row>
    <row r="433">
      <c r="E433" s="45"/>
      <c r="H433" s="45"/>
      <c r="J433" s="60"/>
    </row>
    <row r="434">
      <c r="E434" s="45"/>
      <c r="H434" s="45"/>
      <c r="J434" s="60"/>
    </row>
    <row r="435">
      <c r="E435" s="45"/>
      <c r="H435" s="45"/>
      <c r="J435" s="60"/>
    </row>
    <row r="436">
      <c r="E436" s="45"/>
      <c r="H436" s="45"/>
      <c r="J436" s="60"/>
    </row>
    <row r="437">
      <c r="E437" s="45"/>
      <c r="H437" s="45"/>
      <c r="J437" s="60"/>
    </row>
    <row r="438">
      <c r="E438" s="45"/>
      <c r="H438" s="45"/>
      <c r="J438" s="60"/>
    </row>
    <row r="439">
      <c r="E439" s="45"/>
      <c r="H439" s="45"/>
      <c r="J439" s="60"/>
    </row>
    <row r="440">
      <c r="E440" s="45"/>
      <c r="H440" s="45"/>
      <c r="J440" s="60"/>
    </row>
    <row r="441">
      <c r="E441" s="45"/>
      <c r="H441" s="45"/>
      <c r="J441" s="60"/>
    </row>
    <row r="442">
      <c r="E442" s="45"/>
      <c r="H442" s="45"/>
      <c r="J442" s="60"/>
    </row>
    <row r="443">
      <c r="E443" s="45"/>
      <c r="H443" s="45"/>
      <c r="J443" s="60"/>
    </row>
    <row r="444">
      <c r="E444" s="45"/>
      <c r="H444" s="45"/>
      <c r="J444" s="60"/>
    </row>
    <row r="445">
      <c r="E445" s="45"/>
      <c r="H445" s="45"/>
      <c r="J445" s="60"/>
    </row>
    <row r="446">
      <c r="E446" s="45"/>
      <c r="H446" s="45"/>
      <c r="J446" s="60"/>
    </row>
    <row r="447">
      <c r="E447" s="45"/>
      <c r="H447" s="45"/>
      <c r="J447" s="60"/>
    </row>
    <row r="448">
      <c r="E448" s="45"/>
      <c r="H448" s="45"/>
      <c r="J448" s="60"/>
    </row>
    <row r="449">
      <c r="E449" s="45"/>
      <c r="H449" s="45"/>
      <c r="J449" s="60"/>
    </row>
    <row r="450">
      <c r="E450" s="45"/>
      <c r="H450" s="45"/>
      <c r="J450" s="60"/>
    </row>
    <row r="451">
      <c r="E451" s="45"/>
      <c r="H451" s="45"/>
      <c r="J451" s="60"/>
    </row>
    <row r="452">
      <c r="E452" s="45"/>
      <c r="H452" s="45"/>
      <c r="J452" s="60"/>
    </row>
    <row r="453">
      <c r="E453" s="45"/>
      <c r="H453" s="45"/>
      <c r="J453" s="60"/>
    </row>
    <row r="454">
      <c r="E454" s="45"/>
      <c r="H454" s="45"/>
      <c r="J454" s="60"/>
    </row>
    <row r="455">
      <c r="E455" s="45"/>
      <c r="H455" s="45"/>
      <c r="J455" s="60"/>
    </row>
    <row r="456">
      <c r="E456" s="45"/>
      <c r="H456" s="45"/>
      <c r="J456" s="60"/>
    </row>
    <row r="457">
      <c r="E457" s="45"/>
      <c r="H457" s="45"/>
      <c r="J457" s="60"/>
    </row>
    <row r="458">
      <c r="E458" s="45"/>
      <c r="H458" s="45"/>
      <c r="J458" s="60"/>
    </row>
    <row r="459">
      <c r="E459" s="45"/>
      <c r="H459" s="45"/>
      <c r="J459" s="60"/>
    </row>
    <row r="460">
      <c r="E460" s="45"/>
      <c r="H460" s="45"/>
      <c r="J460" s="60"/>
    </row>
    <row r="461">
      <c r="E461" s="45"/>
      <c r="H461" s="45"/>
      <c r="J461" s="60"/>
    </row>
    <row r="462">
      <c r="E462" s="45"/>
      <c r="H462" s="45"/>
      <c r="J462" s="60"/>
    </row>
    <row r="463">
      <c r="E463" s="45"/>
      <c r="H463" s="45"/>
      <c r="J463" s="60"/>
    </row>
    <row r="464">
      <c r="E464" s="45"/>
      <c r="H464" s="45"/>
      <c r="J464" s="60"/>
    </row>
    <row r="465">
      <c r="E465" s="45"/>
      <c r="H465" s="45"/>
      <c r="J465" s="60"/>
    </row>
    <row r="466">
      <c r="E466" s="45"/>
      <c r="H466" s="45"/>
      <c r="J466" s="60"/>
    </row>
    <row r="467">
      <c r="E467" s="45"/>
      <c r="H467" s="45"/>
      <c r="J467" s="60"/>
    </row>
    <row r="468">
      <c r="E468" s="45"/>
      <c r="H468" s="45"/>
      <c r="J468" s="60"/>
    </row>
    <row r="469">
      <c r="E469" s="45"/>
      <c r="H469" s="45"/>
      <c r="J469" s="60"/>
    </row>
    <row r="470">
      <c r="E470" s="45"/>
      <c r="H470" s="45"/>
      <c r="J470" s="60"/>
    </row>
    <row r="471">
      <c r="E471" s="45"/>
      <c r="H471" s="45"/>
      <c r="J471" s="60"/>
    </row>
    <row r="472">
      <c r="E472" s="45"/>
      <c r="H472" s="45"/>
      <c r="J472" s="60"/>
    </row>
    <row r="473">
      <c r="E473" s="45"/>
      <c r="H473" s="45"/>
      <c r="J473" s="60"/>
    </row>
    <row r="474">
      <c r="E474" s="45"/>
      <c r="H474" s="45"/>
      <c r="J474" s="60"/>
    </row>
    <row r="475">
      <c r="E475" s="45"/>
      <c r="H475" s="45"/>
      <c r="J475" s="60"/>
    </row>
    <row r="476">
      <c r="E476" s="45"/>
      <c r="H476" s="45"/>
      <c r="J476" s="60"/>
    </row>
    <row r="477">
      <c r="E477" s="45"/>
      <c r="H477" s="45"/>
      <c r="J477" s="60"/>
    </row>
    <row r="478">
      <c r="E478" s="45"/>
      <c r="H478" s="45"/>
      <c r="J478" s="60"/>
    </row>
    <row r="479">
      <c r="E479" s="45"/>
      <c r="H479" s="45"/>
      <c r="J479" s="60"/>
    </row>
    <row r="480">
      <c r="E480" s="45"/>
      <c r="H480" s="45"/>
      <c r="J480" s="60"/>
    </row>
    <row r="481">
      <c r="E481" s="45"/>
      <c r="H481" s="45"/>
      <c r="J481" s="60"/>
    </row>
    <row r="482">
      <c r="E482" s="45"/>
      <c r="H482" s="45"/>
      <c r="J482" s="60"/>
    </row>
    <row r="483">
      <c r="E483" s="45"/>
      <c r="H483" s="45"/>
      <c r="J483" s="60"/>
    </row>
    <row r="484">
      <c r="E484" s="45"/>
      <c r="H484" s="45"/>
      <c r="J484" s="60"/>
    </row>
    <row r="485">
      <c r="E485" s="45"/>
      <c r="H485" s="45"/>
      <c r="J485" s="60"/>
    </row>
    <row r="486">
      <c r="E486" s="45"/>
      <c r="H486" s="45"/>
      <c r="J486" s="60"/>
    </row>
    <row r="487">
      <c r="E487" s="45"/>
      <c r="H487" s="45"/>
      <c r="J487" s="60"/>
    </row>
    <row r="488">
      <c r="E488" s="45"/>
      <c r="H488" s="45"/>
      <c r="J488" s="60"/>
    </row>
    <row r="489">
      <c r="E489" s="45"/>
      <c r="H489" s="45"/>
      <c r="J489" s="60"/>
    </row>
    <row r="490">
      <c r="E490" s="45"/>
      <c r="H490" s="45"/>
      <c r="J490" s="60"/>
    </row>
    <row r="491">
      <c r="E491" s="45"/>
      <c r="H491" s="45"/>
      <c r="J491" s="60"/>
    </row>
    <row r="492">
      <c r="E492" s="45"/>
      <c r="H492" s="45"/>
      <c r="J492" s="60"/>
    </row>
    <row r="493">
      <c r="E493" s="45"/>
      <c r="H493" s="45"/>
      <c r="J493" s="60"/>
    </row>
    <row r="494">
      <c r="E494" s="45"/>
      <c r="H494" s="45"/>
      <c r="J494" s="60"/>
    </row>
    <row r="495">
      <c r="E495" s="45"/>
      <c r="H495" s="45"/>
      <c r="J495" s="60"/>
    </row>
    <row r="496">
      <c r="E496" s="45"/>
      <c r="H496" s="45"/>
      <c r="J496" s="60"/>
    </row>
    <row r="497">
      <c r="E497" s="45"/>
      <c r="H497" s="45"/>
      <c r="J497" s="60"/>
    </row>
    <row r="498">
      <c r="E498" s="45"/>
      <c r="H498" s="45"/>
      <c r="J498" s="60"/>
    </row>
    <row r="499">
      <c r="E499" s="45"/>
      <c r="H499" s="45"/>
      <c r="J499" s="60"/>
    </row>
    <row r="500">
      <c r="E500" s="45"/>
      <c r="H500" s="45"/>
      <c r="J500" s="60"/>
    </row>
    <row r="501">
      <c r="E501" s="45"/>
      <c r="H501" s="45"/>
      <c r="J501" s="60"/>
    </row>
    <row r="502">
      <c r="E502" s="45"/>
      <c r="H502" s="45"/>
      <c r="J502" s="60"/>
    </row>
    <row r="503">
      <c r="E503" s="45"/>
      <c r="H503" s="45"/>
      <c r="J503" s="60"/>
    </row>
    <row r="504">
      <c r="E504" s="45"/>
      <c r="H504" s="45"/>
      <c r="J504" s="60"/>
    </row>
    <row r="505">
      <c r="E505" s="45"/>
      <c r="H505" s="45"/>
      <c r="J505" s="60"/>
    </row>
    <row r="506">
      <c r="E506" s="45"/>
      <c r="H506" s="45"/>
      <c r="J506" s="60"/>
    </row>
    <row r="507">
      <c r="E507" s="45"/>
      <c r="H507" s="45"/>
      <c r="J507" s="60"/>
    </row>
    <row r="508">
      <c r="E508" s="45"/>
      <c r="H508" s="45"/>
      <c r="J508" s="60"/>
    </row>
    <row r="509">
      <c r="E509" s="45"/>
      <c r="H509" s="45"/>
      <c r="J509" s="60"/>
    </row>
    <row r="510">
      <c r="E510" s="45"/>
      <c r="H510" s="45"/>
      <c r="J510" s="60"/>
    </row>
    <row r="511">
      <c r="E511" s="45"/>
      <c r="H511" s="45"/>
      <c r="J511" s="60"/>
    </row>
    <row r="512">
      <c r="E512" s="45"/>
      <c r="H512" s="45"/>
      <c r="J512" s="60"/>
    </row>
    <row r="513">
      <c r="E513" s="45"/>
      <c r="H513" s="45"/>
      <c r="J513" s="60"/>
    </row>
    <row r="514">
      <c r="E514" s="45"/>
      <c r="H514" s="45"/>
      <c r="J514" s="60"/>
    </row>
    <row r="515">
      <c r="E515" s="45"/>
      <c r="H515" s="45"/>
      <c r="J515" s="60"/>
    </row>
    <row r="516">
      <c r="E516" s="45"/>
      <c r="H516" s="45"/>
      <c r="J516" s="60"/>
    </row>
    <row r="517">
      <c r="E517" s="45"/>
      <c r="H517" s="45"/>
      <c r="J517" s="60"/>
    </row>
    <row r="518">
      <c r="E518" s="45"/>
      <c r="H518" s="45"/>
      <c r="J518" s="60"/>
    </row>
    <row r="519">
      <c r="E519" s="45"/>
      <c r="H519" s="45"/>
      <c r="J519" s="60"/>
    </row>
    <row r="520">
      <c r="E520" s="45"/>
      <c r="H520" s="45"/>
      <c r="J520" s="60"/>
    </row>
    <row r="521">
      <c r="E521" s="45"/>
      <c r="H521" s="45"/>
      <c r="J521" s="60"/>
    </row>
    <row r="522">
      <c r="E522" s="45"/>
      <c r="H522" s="45"/>
      <c r="J522" s="60"/>
    </row>
    <row r="523">
      <c r="E523" s="45"/>
      <c r="H523" s="45"/>
      <c r="J523" s="60"/>
    </row>
    <row r="524">
      <c r="E524" s="45"/>
      <c r="H524" s="45"/>
      <c r="J524" s="60"/>
    </row>
    <row r="525">
      <c r="E525" s="45"/>
      <c r="H525" s="45"/>
      <c r="J525" s="60"/>
    </row>
    <row r="526">
      <c r="E526" s="45"/>
      <c r="H526" s="45"/>
      <c r="J526" s="60"/>
    </row>
    <row r="527">
      <c r="E527" s="45"/>
      <c r="H527" s="45"/>
      <c r="J527" s="60"/>
    </row>
    <row r="528">
      <c r="E528" s="45"/>
      <c r="H528" s="45"/>
      <c r="J528" s="60"/>
    </row>
    <row r="529">
      <c r="E529" s="45"/>
      <c r="H529" s="45"/>
      <c r="J529" s="60"/>
    </row>
    <row r="530">
      <c r="E530" s="45"/>
      <c r="H530" s="45"/>
      <c r="J530" s="60"/>
    </row>
    <row r="531">
      <c r="E531" s="45"/>
      <c r="H531" s="45"/>
      <c r="J531" s="60"/>
    </row>
    <row r="532">
      <c r="E532" s="45"/>
      <c r="H532" s="45"/>
      <c r="J532" s="60"/>
    </row>
    <row r="533">
      <c r="E533" s="45"/>
      <c r="H533" s="45"/>
      <c r="J533" s="60"/>
    </row>
    <row r="534">
      <c r="E534" s="45"/>
      <c r="H534" s="45"/>
      <c r="J534" s="60"/>
    </row>
    <row r="535">
      <c r="E535" s="45"/>
      <c r="H535" s="45"/>
      <c r="J535" s="60"/>
    </row>
    <row r="536">
      <c r="E536" s="45"/>
      <c r="H536" s="45"/>
      <c r="J536" s="60"/>
    </row>
    <row r="537">
      <c r="E537" s="45"/>
      <c r="H537" s="45"/>
      <c r="J537" s="60"/>
    </row>
    <row r="538">
      <c r="E538" s="45"/>
      <c r="H538" s="45"/>
      <c r="J538" s="60"/>
    </row>
    <row r="539">
      <c r="E539" s="45"/>
      <c r="H539" s="45"/>
      <c r="J539" s="60"/>
    </row>
    <row r="540">
      <c r="E540" s="45"/>
      <c r="H540" s="45"/>
      <c r="J540" s="60"/>
    </row>
    <row r="541">
      <c r="E541" s="45"/>
      <c r="H541" s="45"/>
      <c r="J541" s="60"/>
    </row>
    <row r="542">
      <c r="E542" s="45"/>
      <c r="H542" s="45"/>
      <c r="J542" s="60"/>
    </row>
    <row r="543">
      <c r="E543" s="45"/>
      <c r="H543" s="45"/>
      <c r="J543" s="60"/>
    </row>
    <row r="544">
      <c r="E544" s="45"/>
      <c r="H544" s="45"/>
      <c r="J544" s="60"/>
    </row>
    <row r="545">
      <c r="E545" s="45"/>
      <c r="H545" s="45"/>
      <c r="J545" s="60"/>
    </row>
    <row r="546">
      <c r="E546" s="45"/>
      <c r="H546" s="45"/>
      <c r="J546" s="60"/>
    </row>
    <row r="547">
      <c r="E547" s="45"/>
      <c r="H547" s="45"/>
      <c r="J547" s="60"/>
    </row>
    <row r="548">
      <c r="E548" s="45"/>
      <c r="H548" s="45"/>
      <c r="J548" s="60"/>
    </row>
    <row r="549">
      <c r="E549" s="45"/>
      <c r="H549" s="45"/>
      <c r="J549" s="60"/>
    </row>
    <row r="550">
      <c r="E550" s="45"/>
      <c r="H550" s="45"/>
      <c r="J550" s="60"/>
    </row>
    <row r="551">
      <c r="E551" s="45"/>
      <c r="H551" s="45"/>
      <c r="J551" s="60"/>
    </row>
    <row r="552">
      <c r="E552" s="45"/>
      <c r="H552" s="45"/>
      <c r="J552" s="60"/>
    </row>
    <row r="553">
      <c r="E553" s="45"/>
      <c r="H553" s="45"/>
      <c r="J553" s="60"/>
    </row>
    <row r="554">
      <c r="E554" s="45"/>
      <c r="H554" s="45"/>
      <c r="J554" s="60"/>
    </row>
    <row r="555">
      <c r="E555" s="45"/>
      <c r="H555" s="45"/>
      <c r="J555" s="60"/>
    </row>
    <row r="556">
      <c r="E556" s="45"/>
      <c r="H556" s="45"/>
      <c r="J556" s="60"/>
    </row>
    <row r="557">
      <c r="E557" s="45"/>
      <c r="H557" s="45"/>
      <c r="J557" s="60"/>
    </row>
    <row r="558">
      <c r="E558" s="45"/>
      <c r="H558" s="45"/>
      <c r="J558" s="60"/>
    </row>
    <row r="559">
      <c r="E559" s="45"/>
      <c r="H559" s="45"/>
      <c r="J559" s="60"/>
    </row>
    <row r="560">
      <c r="E560" s="45"/>
      <c r="H560" s="45"/>
      <c r="J560" s="60"/>
    </row>
    <row r="561">
      <c r="E561" s="45"/>
      <c r="H561" s="45"/>
      <c r="J561" s="60"/>
    </row>
    <row r="562">
      <c r="E562" s="45"/>
      <c r="H562" s="45"/>
      <c r="J562" s="60"/>
    </row>
    <row r="563">
      <c r="E563" s="45"/>
      <c r="H563" s="45"/>
      <c r="J563" s="60"/>
    </row>
    <row r="564">
      <c r="E564" s="45"/>
      <c r="H564" s="45"/>
      <c r="J564" s="60"/>
    </row>
    <row r="565">
      <c r="E565" s="45"/>
      <c r="H565" s="45"/>
      <c r="J565" s="60"/>
    </row>
    <row r="566">
      <c r="E566" s="45"/>
      <c r="H566" s="45"/>
      <c r="J566" s="60"/>
    </row>
    <row r="567">
      <c r="E567" s="45"/>
      <c r="H567" s="45"/>
      <c r="J567" s="60"/>
    </row>
    <row r="568">
      <c r="E568" s="45"/>
      <c r="H568" s="45"/>
      <c r="J568" s="60"/>
    </row>
    <row r="569">
      <c r="E569" s="45"/>
      <c r="H569" s="45"/>
      <c r="J569" s="60"/>
    </row>
    <row r="570">
      <c r="E570" s="45"/>
      <c r="H570" s="45"/>
      <c r="J570" s="60"/>
    </row>
    <row r="571">
      <c r="E571" s="45"/>
      <c r="H571" s="45"/>
      <c r="J571" s="60"/>
    </row>
    <row r="572">
      <c r="E572" s="45"/>
      <c r="H572" s="45"/>
      <c r="J572" s="60"/>
    </row>
    <row r="573">
      <c r="E573" s="45"/>
      <c r="H573" s="45"/>
      <c r="J573" s="60"/>
    </row>
    <row r="574">
      <c r="E574" s="45"/>
      <c r="H574" s="45"/>
      <c r="J574" s="60"/>
    </row>
    <row r="575">
      <c r="E575" s="45"/>
      <c r="H575" s="45"/>
      <c r="J575" s="60"/>
    </row>
    <row r="576">
      <c r="E576" s="45"/>
      <c r="H576" s="45"/>
      <c r="J576" s="60"/>
    </row>
    <row r="577">
      <c r="E577" s="45"/>
      <c r="H577" s="45"/>
      <c r="J577" s="60"/>
    </row>
    <row r="578">
      <c r="E578" s="45"/>
      <c r="H578" s="45"/>
      <c r="J578" s="60"/>
    </row>
    <row r="579">
      <c r="E579" s="45"/>
      <c r="H579" s="45"/>
      <c r="J579" s="60"/>
    </row>
    <row r="580">
      <c r="E580" s="45"/>
      <c r="H580" s="45"/>
      <c r="J580" s="60"/>
    </row>
    <row r="581">
      <c r="E581" s="45"/>
      <c r="H581" s="45"/>
      <c r="J581" s="60"/>
    </row>
    <row r="582">
      <c r="E582" s="45"/>
      <c r="H582" s="45"/>
      <c r="J582" s="60"/>
    </row>
    <row r="583">
      <c r="E583" s="45"/>
      <c r="H583" s="45"/>
      <c r="J583" s="60"/>
    </row>
    <row r="584">
      <c r="E584" s="45"/>
      <c r="H584" s="45"/>
      <c r="J584" s="60"/>
    </row>
    <row r="585">
      <c r="E585" s="45"/>
      <c r="H585" s="45"/>
      <c r="J585" s="60"/>
    </row>
    <row r="586">
      <c r="E586" s="45"/>
      <c r="H586" s="45"/>
      <c r="J586" s="60"/>
    </row>
    <row r="587">
      <c r="E587" s="45"/>
      <c r="H587" s="45"/>
      <c r="J587" s="60"/>
    </row>
    <row r="588">
      <c r="E588" s="45"/>
      <c r="H588" s="45"/>
      <c r="J588" s="60"/>
    </row>
    <row r="589">
      <c r="E589" s="45"/>
      <c r="H589" s="45"/>
      <c r="J589" s="60"/>
    </row>
    <row r="590">
      <c r="E590" s="45"/>
      <c r="H590" s="45"/>
      <c r="J590" s="60"/>
    </row>
    <row r="591">
      <c r="E591" s="45"/>
      <c r="H591" s="45"/>
      <c r="J591" s="60"/>
    </row>
    <row r="592">
      <c r="E592" s="45"/>
      <c r="H592" s="45"/>
      <c r="J592" s="60"/>
    </row>
    <row r="593">
      <c r="E593" s="45"/>
      <c r="H593" s="45"/>
      <c r="J593" s="60"/>
    </row>
    <row r="594">
      <c r="E594" s="45"/>
      <c r="H594" s="45"/>
      <c r="J594" s="60"/>
    </row>
    <row r="595">
      <c r="E595" s="45"/>
      <c r="H595" s="45"/>
      <c r="J595" s="60"/>
    </row>
    <row r="596">
      <c r="E596" s="45"/>
      <c r="H596" s="45"/>
      <c r="J596" s="60"/>
    </row>
    <row r="597">
      <c r="E597" s="45"/>
      <c r="H597" s="45"/>
      <c r="J597" s="60"/>
    </row>
    <row r="598">
      <c r="E598" s="45"/>
      <c r="H598" s="45"/>
      <c r="J598" s="60"/>
    </row>
    <row r="599">
      <c r="E599" s="45"/>
      <c r="H599" s="45"/>
      <c r="J599" s="60"/>
    </row>
    <row r="600">
      <c r="E600" s="45"/>
      <c r="H600" s="45"/>
      <c r="J600" s="60"/>
    </row>
    <row r="601">
      <c r="E601" s="45"/>
      <c r="H601" s="45"/>
      <c r="J601" s="60"/>
    </row>
    <row r="602">
      <c r="E602" s="45"/>
      <c r="H602" s="45"/>
      <c r="J602" s="60"/>
    </row>
    <row r="603">
      <c r="E603" s="45"/>
      <c r="H603" s="45"/>
      <c r="J603" s="60"/>
    </row>
    <row r="604">
      <c r="E604" s="45"/>
      <c r="H604" s="45"/>
      <c r="J604" s="60"/>
    </row>
    <row r="605">
      <c r="E605" s="45"/>
      <c r="H605" s="45"/>
      <c r="J605" s="60"/>
    </row>
    <row r="606">
      <c r="E606" s="45"/>
      <c r="H606" s="45"/>
      <c r="J606" s="60"/>
    </row>
    <row r="607">
      <c r="E607" s="45"/>
      <c r="H607" s="45"/>
      <c r="J607" s="60"/>
    </row>
    <row r="608">
      <c r="E608" s="45"/>
      <c r="H608" s="45"/>
      <c r="J608" s="60"/>
    </row>
    <row r="609">
      <c r="E609" s="45"/>
      <c r="H609" s="45"/>
      <c r="J609" s="60"/>
    </row>
    <row r="610">
      <c r="E610" s="45"/>
      <c r="H610" s="45"/>
      <c r="J610" s="60"/>
    </row>
    <row r="611">
      <c r="E611" s="45"/>
      <c r="H611" s="45"/>
      <c r="J611" s="60"/>
    </row>
    <row r="612">
      <c r="E612" s="45"/>
      <c r="H612" s="45"/>
      <c r="J612" s="60"/>
    </row>
    <row r="613">
      <c r="E613" s="45"/>
      <c r="H613" s="45"/>
      <c r="J613" s="60"/>
    </row>
    <row r="614">
      <c r="E614" s="45"/>
      <c r="H614" s="45"/>
      <c r="J614" s="60"/>
    </row>
    <row r="615">
      <c r="E615" s="45"/>
      <c r="H615" s="45"/>
      <c r="J615" s="60"/>
    </row>
    <row r="616">
      <c r="E616" s="45"/>
      <c r="H616" s="45"/>
      <c r="J616" s="60"/>
    </row>
    <row r="617">
      <c r="E617" s="45"/>
      <c r="H617" s="45"/>
      <c r="J617" s="60"/>
    </row>
    <row r="618">
      <c r="E618" s="45"/>
      <c r="H618" s="45"/>
      <c r="J618" s="60"/>
    </row>
    <row r="619">
      <c r="E619" s="45"/>
      <c r="H619" s="45"/>
      <c r="J619" s="60"/>
    </row>
    <row r="620">
      <c r="E620" s="45"/>
      <c r="H620" s="45"/>
      <c r="J620" s="60"/>
    </row>
    <row r="621">
      <c r="E621" s="45"/>
      <c r="H621" s="45"/>
      <c r="J621" s="60"/>
    </row>
    <row r="622">
      <c r="E622" s="45"/>
      <c r="H622" s="45"/>
      <c r="J622" s="60"/>
    </row>
    <row r="623">
      <c r="E623" s="45"/>
      <c r="H623" s="45"/>
      <c r="J623" s="60"/>
    </row>
    <row r="624">
      <c r="E624" s="45"/>
      <c r="H624" s="45"/>
      <c r="J624" s="60"/>
    </row>
    <row r="625">
      <c r="E625" s="45"/>
      <c r="H625" s="45"/>
      <c r="J625" s="60"/>
    </row>
    <row r="626">
      <c r="E626" s="45"/>
      <c r="H626" s="45"/>
      <c r="J626" s="60"/>
    </row>
    <row r="627">
      <c r="E627" s="45"/>
      <c r="H627" s="45"/>
      <c r="J627" s="60"/>
    </row>
    <row r="628">
      <c r="E628" s="45"/>
      <c r="H628" s="45"/>
      <c r="J628" s="60"/>
    </row>
    <row r="629">
      <c r="E629" s="45"/>
      <c r="H629" s="45"/>
      <c r="J629" s="60"/>
    </row>
    <row r="630">
      <c r="E630" s="45"/>
      <c r="H630" s="45"/>
      <c r="J630" s="60"/>
    </row>
    <row r="631">
      <c r="E631" s="45"/>
      <c r="H631" s="45"/>
      <c r="J631" s="60"/>
    </row>
    <row r="632">
      <c r="E632" s="45"/>
      <c r="H632" s="45"/>
      <c r="J632" s="60"/>
    </row>
    <row r="633">
      <c r="E633" s="45"/>
      <c r="H633" s="45"/>
      <c r="J633" s="60"/>
    </row>
    <row r="634">
      <c r="E634" s="45"/>
      <c r="H634" s="45"/>
      <c r="J634" s="60"/>
    </row>
    <row r="635">
      <c r="E635" s="45"/>
      <c r="H635" s="45"/>
      <c r="J635" s="60"/>
    </row>
    <row r="636">
      <c r="E636" s="45"/>
      <c r="H636" s="45"/>
      <c r="J636" s="60"/>
    </row>
    <row r="637">
      <c r="E637" s="45"/>
      <c r="H637" s="45"/>
      <c r="J637" s="60"/>
    </row>
    <row r="638">
      <c r="E638" s="45"/>
      <c r="H638" s="45"/>
      <c r="J638" s="60"/>
    </row>
    <row r="639">
      <c r="E639" s="45"/>
      <c r="H639" s="45"/>
      <c r="J639" s="60"/>
    </row>
    <row r="640">
      <c r="E640" s="45"/>
      <c r="H640" s="45"/>
      <c r="J640" s="60"/>
    </row>
    <row r="641">
      <c r="E641" s="45"/>
      <c r="H641" s="45"/>
      <c r="J641" s="60"/>
    </row>
    <row r="642">
      <c r="E642" s="45"/>
      <c r="H642" s="45"/>
      <c r="J642" s="60"/>
    </row>
    <row r="643">
      <c r="E643" s="45"/>
      <c r="H643" s="45"/>
      <c r="J643" s="60"/>
    </row>
    <row r="644">
      <c r="E644" s="45"/>
      <c r="H644" s="45"/>
      <c r="J644" s="60"/>
    </row>
    <row r="645">
      <c r="E645" s="45"/>
      <c r="H645" s="45"/>
      <c r="J645" s="60"/>
    </row>
    <row r="646">
      <c r="E646" s="45"/>
      <c r="H646" s="45"/>
      <c r="J646" s="60"/>
    </row>
    <row r="647">
      <c r="E647" s="45"/>
      <c r="H647" s="45"/>
      <c r="J647" s="60"/>
    </row>
    <row r="648">
      <c r="E648" s="45"/>
      <c r="H648" s="45"/>
      <c r="J648" s="60"/>
    </row>
    <row r="649">
      <c r="E649" s="45"/>
      <c r="H649" s="45"/>
      <c r="J649" s="60"/>
    </row>
    <row r="650">
      <c r="E650" s="45"/>
      <c r="H650" s="45"/>
      <c r="J650" s="60"/>
    </row>
    <row r="651">
      <c r="E651" s="45"/>
      <c r="H651" s="45"/>
      <c r="J651" s="60"/>
    </row>
    <row r="652">
      <c r="E652" s="45"/>
      <c r="H652" s="45"/>
      <c r="J652" s="60"/>
    </row>
    <row r="653">
      <c r="E653" s="45"/>
      <c r="H653" s="45"/>
      <c r="J653" s="60"/>
    </row>
    <row r="654">
      <c r="E654" s="45"/>
      <c r="H654" s="45"/>
      <c r="J654" s="60"/>
    </row>
    <row r="655">
      <c r="E655" s="45"/>
      <c r="H655" s="45"/>
      <c r="J655" s="60"/>
    </row>
    <row r="656">
      <c r="E656" s="45"/>
      <c r="H656" s="45"/>
      <c r="J656" s="60"/>
    </row>
    <row r="657">
      <c r="E657" s="45"/>
      <c r="H657" s="45"/>
      <c r="J657" s="60"/>
    </row>
    <row r="658">
      <c r="E658" s="45"/>
      <c r="H658" s="45"/>
      <c r="J658" s="60"/>
    </row>
    <row r="659">
      <c r="E659" s="45"/>
      <c r="H659" s="45"/>
      <c r="J659" s="60"/>
    </row>
    <row r="660">
      <c r="E660" s="45"/>
      <c r="H660" s="45"/>
      <c r="J660" s="60"/>
    </row>
    <row r="661">
      <c r="E661" s="45"/>
      <c r="H661" s="45"/>
      <c r="J661" s="60"/>
    </row>
    <row r="662">
      <c r="E662" s="45"/>
      <c r="H662" s="45"/>
      <c r="J662" s="60"/>
    </row>
    <row r="663">
      <c r="E663" s="45"/>
      <c r="H663" s="45"/>
      <c r="J663" s="60"/>
    </row>
    <row r="664">
      <c r="E664" s="45"/>
      <c r="H664" s="45"/>
      <c r="J664" s="60"/>
    </row>
    <row r="665">
      <c r="E665" s="45"/>
      <c r="H665" s="45"/>
      <c r="J665" s="60"/>
    </row>
    <row r="666">
      <c r="E666" s="45"/>
      <c r="H666" s="45"/>
      <c r="J666" s="60"/>
    </row>
    <row r="667">
      <c r="E667" s="45"/>
      <c r="H667" s="45"/>
      <c r="J667" s="60"/>
    </row>
    <row r="668">
      <c r="E668" s="45"/>
      <c r="H668" s="45"/>
      <c r="J668" s="60"/>
    </row>
    <row r="669">
      <c r="E669" s="45"/>
      <c r="H669" s="45"/>
      <c r="J669" s="60"/>
    </row>
    <row r="670">
      <c r="E670" s="45"/>
      <c r="H670" s="45"/>
      <c r="J670" s="60"/>
    </row>
    <row r="671">
      <c r="E671" s="45"/>
      <c r="H671" s="45"/>
      <c r="J671" s="60"/>
    </row>
    <row r="672">
      <c r="E672" s="45"/>
      <c r="H672" s="45"/>
      <c r="J672" s="60"/>
    </row>
    <row r="673">
      <c r="E673" s="45"/>
      <c r="H673" s="45"/>
      <c r="J673" s="60"/>
    </row>
    <row r="674">
      <c r="E674" s="45"/>
      <c r="H674" s="45"/>
      <c r="J674" s="60"/>
    </row>
    <row r="675">
      <c r="E675" s="45"/>
      <c r="H675" s="45"/>
      <c r="J675" s="60"/>
    </row>
    <row r="676">
      <c r="E676" s="45"/>
      <c r="H676" s="45"/>
      <c r="J676" s="60"/>
    </row>
    <row r="677">
      <c r="E677" s="45"/>
      <c r="H677" s="45"/>
      <c r="J677" s="60"/>
    </row>
    <row r="678">
      <c r="E678" s="45"/>
      <c r="H678" s="45"/>
      <c r="J678" s="60"/>
    </row>
    <row r="679">
      <c r="E679" s="45"/>
      <c r="H679" s="45"/>
      <c r="J679" s="60"/>
    </row>
    <row r="680">
      <c r="E680" s="45"/>
      <c r="H680" s="45"/>
      <c r="J680" s="60"/>
    </row>
    <row r="681">
      <c r="E681" s="45"/>
      <c r="H681" s="45"/>
      <c r="J681" s="60"/>
    </row>
    <row r="682">
      <c r="E682" s="45"/>
      <c r="H682" s="45"/>
      <c r="J682" s="60"/>
    </row>
    <row r="683">
      <c r="E683" s="45"/>
      <c r="H683" s="45"/>
      <c r="J683" s="60"/>
    </row>
    <row r="684">
      <c r="E684" s="45"/>
      <c r="H684" s="45"/>
      <c r="J684" s="60"/>
    </row>
    <row r="685">
      <c r="E685" s="45"/>
      <c r="H685" s="45"/>
      <c r="J685" s="60"/>
    </row>
    <row r="686">
      <c r="E686" s="45"/>
      <c r="H686" s="45"/>
      <c r="J686" s="60"/>
    </row>
    <row r="687">
      <c r="E687" s="45"/>
      <c r="H687" s="45"/>
      <c r="J687" s="60"/>
    </row>
    <row r="688">
      <c r="E688" s="45"/>
      <c r="H688" s="45"/>
      <c r="J688" s="60"/>
    </row>
    <row r="689">
      <c r="E689" s="45"/>
      <c r="H689" s="45"/>
      <c r="J689" s="60"/>
    </row>
    <row r="690">
      <c r="E690" s="45"/>
      <c r="H690" s="45"/>
      <c r="J690" s="60"/>
    </row>
    <row r="691">
      <c r="E691" s="45"/>
      <c r="H691" s="45"/>
      <c r="J691" s="60"/>
    </row>
    <row r="692">
      <c r="E692" s="45"/>
      <c r="H692" s="45"/>
      <c r="J692" s="60"/>
    </row>
    <row r="693">
      <c r="E693" s="45"/>
      <c r="H693" s="45"/>
      <c r="J693" s="60"/>
    </row>
    <row r="694">
      <c r="E694" s="45"/>
      <c r="H694" s="45"/>
      <c r="J694" s="60"/>
    </row>
    <row r="695">
      <c r="E695" s="45"/>
      <c r="H695" s="45"/>
      <c r="J695" s="60"/>
    </row>
    <row r="696">
      <c r="E696" s="45"/>
      <c r="H696" s="45"/>
      <c r="J696" s="60"/>
    </row>
    <row r="697">
      <c r="E697" s="45"/>
      <c r="H697" s="45"/>
      <c r="J697" s="60"/>
    </row>
    <row r="698">
      <c r="E698" s="45"/>
      <c r="H698" s="45"/>
      <c r="J698" s="60"/>
    </row>
    <row r="699">
      <c r="E699" s="45"/>
      <c r="H699" s="45"/>
      <c r="J699" s="60"/>
    </row>
    <row r="700">
      <c r="E700" s="45"/>
      <c r="H700" s="45"/>
      <c r="J700" s="60"/>
    </row>
    <row r="701">
      <c r="E701" s="45"/>
      <c r="H701" s="45"/>
      <c r="J701" s="60"/>
    </row>
    <row r="702">
      <c r="E702" s="45"/>
      <c r="H702" s="45"/>
      <c r="J702" s="60"/>
    </row>
    <row r="703">
      <c r="E703" s="45"/>
      <c r="H703" s="45"/>
      <c r="J703" s="60"/>
    </row>
    <row r="704">
      <c r="E704" s="45"/>
      <c r="H704" s="45"/>
      <c r="J704" s="60"/>
    </row>
    <row r="705">
      <c r="E705" s="45"/>
      <c r="H705" s="45"/>
      <c r="J705" s="60"/>
    </row>
    <row r="706">
      <c r="E706" s="45"/>
      <c r="H706" s="45"/>
      <c r="J706" s="60"/>
    </row>
    <row r="707">
      <c r="E707" s="45"/>
      <c r="H707" s="45"/>
      <c r="J707" s="60"/>
    </row>
    <row r="708">
      <c r="E708" s="45"/>
      <c r="H708" s="45"/>
      <c r="J708" s="60"/>
    </row>
    <row r="709">
      <c r="E709" s="45"/>
      <c r="H709" s="45"/>
      <c r="J709" s="60"/>
    </row>
    <row r="710">
      <c r="E710" s="45"/>
      <c r="H710" s="45"/>
      <c r="J710" s="60"/>
    </row>
    <row r="711">
      <c r="E711" s="45"/>
      <c r="H711" s="45"/>
      <c r="J711" s="60"/>
    </row>
    <row r="712">
      <c r="E712" s="45"/>
      <c r="H712" s="45"/>
      <c r="J712" s="60"/>
    </row>
    <row r="713">
      <c r="E713" s="45"/>
      <c r="H713" s="45"/>
      <c r="J713" s="60"/>
    </row>
    <row r="714">
      <c r="E714" s="45"/>
      <c r="H714" s="45"/>
      <c r="J714" s="60"/>
    </row>
    <row r="715">
      <c r="E715" s="45"/>
      <c r="H715" s="45"/>
      <c r="J715" s="60"/>
    </row>
    <row r="716">
      <c r="E716" s="45"/>
      <c r="H716" s="45"/>
      <c r="J716" s="60"/>
    </row>
    <row r="717">
      <c r="E717" s="45"/>
      <c r="H717" s="45"/>
      <c r="J717" s="60"/>
    </row>
    <row r="718">
      <c r="E718" s="45"/>
      <c r="H718" s="45"/>
      <c r="J718" s="60"/>
    </row>
    <row r="719">
      <c r="E719" s="45"/>
      <c r="H719" s="45"/>
      <c r="J719" s="60"/>
    </row>
    <row r="720">
      <c r="E720" s="45"/>
      <c r="H720" s="45"/>
      <c r="J720" s="60"/>
    </row>
    <row r="721">
      <c r="E721" s="45"/>
      <c r="H721" s="45"/>
      <c r="J721" s="60"/>
    </row>
    <row r="722">
      <c r="E722" s="45"/>
      <c r="H722" s="45"/>
      <c r="J722" s="60"/>
    </row>
    <row r="723">
      <c r="E723" s="45"/>
      <c r="H723" s="45"/>
      <c r="J723" s="60"/>
    </row>
    <row r="724">
      <c r="E724" s="45"/>
      <c r="H724" s="45"/>
      <c r="J724" s="60"/>
    </row>
    <row r="725">
      <c r="E725" s="45"/>
      <c r="H725" s="45"/>
      <c r="J725" s="60"/>
    </row>
    <row r="726">
      <c r="E726" s="45"/>
      <c r="H726" s="45"/>
      <c r="J726" s="60"/>
    </row>
    <row r="727">
      <c r="E727" s="45"/>
      <c r="H727" s="45"/>
      <c r="J727" s="60"/>
    </row>
    <row r="728">
      <c r="E728" s="45"/>
      <c r="H728" s="45"/>
      <c r="J728" s="60"/>
    </row>
    <row r="729">
      <c r="E729" s="45"/>
      <c r="H729" s="45"/>
      <c r="J729" s="60"/>
    </row>
    <row r="730">
      <c r="E730" s="45"/>
      <c r="H730" s="45"/>
      <c r="J730" s="60"/>
    </row>
    <row r="731">
      <c r="E731" s="45"/>
      <c r="H731" s="45"/>
      <c r="J731" s="60"/>
    </row>
    <row r="732">
      <c r="E732" s="45"/>
      <c r="H732" s="45"/>
      <c r="J732" s="60"/>
    </row>
    <row r="733">
      <c r="E733" s="45"/>
      <c r="H733" s="45"/>
      <c r="J733" s="60"/>
    </row>
    <row r="734">
      <c r="E734" s="45"/>
      <c r="H734" s="45"/>
      <c r="J734" s="60"/>
    </row>
    <row r="735">
      <c r="E735" s="45"/>
      <c r="H735" s="45"/>
      <c r="J735" s="60"/>
    </row>
    <row r="736">
      <c r="E736" s="45"/>
      <c r="H736" s="45"/>
      <c r="J736" s="60"/>
    </row>
    <row r="737">
      <c r="E737" s="45"/>
      <c r="H737" s="45"/>
      <c r="J737" s="60"/>
    </row>
    <row r="738">
      <c r="E738" s="45"/>
      <c r="H738" s="45"/>
      <c r="J738" s="60"/>
    </row>
    <row r="739">
      <c r="E739" s="45"/>
      <c r="H739" s="45"/>
      <c r="J739" s="60"/>
    </row>
    <row r="740">
      <c r="E740" s="45"/>
      <c r="H740" s="45"/>
      <c r="J740" s="60"/>
    </row>
    <row r="741">
      <c r="E741" s="45"/>
      <c r="H741" s="45"/>
      <c r="J741" s="60"/>
    </row>
    <row r="742">
      <c r="E742" s="45"/>
      <c r="H742" s="45"/>
      <c r="J742" s="60"/>
    </row>
    <row r="743">
      <c r="E743" s="45"/>
      <c r="H743" s="45"/>
      <c r="J743" s="60"/>
    </row>
    <row r="744">
      <c r="E744" s="45"/>
      <c r="H744" s="45"/>
      <c r="J744" s="60"/>
    </row>
    <row r="745">
      <c r="E745" s="45"/>
      <c r="H745" s="45"/>
      <c r="J745" s="60"/>
    </row>
    <row r="746">
      <c r="E746" s="45"/>
      <c r="H746" s="45"/>
      <c r="J746" s="60"/>
    </row>
    <row r="747">
      <c r="E747" s="45"/>
      <c r="H747" s="45"/>
      <c r="J747" s="60"/>
    </row>
    <row r="748">
      <c r="E748" s="45"/>
      <c r="H748" s="45"/>
      <c r="J748" s="60"/>
    </row>
    <row r="749">
      <c r="E749" s="45"/>
      <c r="H749" s="45"/>
      <c r="J749" s="60"/>
    </row>
    <row r="750">
      <c r="E750" s="45"/>
      <c r="H750" s="45"/>
      <c r="J750" s="60"/>
    </row>
    <row r="751">
      <c r="E751" s="45"/>
      <c r="H751" s="45"/>
      <c r="J751" s="60"/>
    </row>
    <row r="752">
      <c r="E752" s="45"/>
      <c r="H752" s="45"/>
      <c r="J752" s="60"/>
    </row>
    <row r="753">
      <c r="E753" s="45"/>
      <c r="H753" s="45"/>
      <c r="J753" s="60"/>
    </row>
    <row r="754">
      <c r="E754" s="45"/>
      <c r="H754" s="45"/>
      <c r="J754" s="60"/>
    </row>
    <row r="755">
      <c r="E755" s="45"/>
      <c r="H755" s="45"/>
      <c r="J755" s="60"/>
    </row>
    <row r="756">
      <c r="E756" s="45"/>
      <c r="H756" s="45"/>
      <c r="J756" s="60"/>
    </row>
    <row r="757">
      <c r="E757" s="45"/>
      <c r="H757" s="45"/>
      <c r="J757" s="60"/>
    </row>
    <row r="758">
      <c r="E758" s="45"/>
      <c r="H758" s="45"/>
      <c r="J758" s="60"/>
    </row>
    <row r="759">
      <c r="E759" s="45"/>
      <c r="H759" s="45"/>
      <c r="J759" s="60"/>
    </row>
    <row r="760">
      <c r="E760" s="45"/>
      <c r="H760" s="45"/>
      <c r="J760" s="60"/>
    </row>
    <row r="761">
      <c r="E761" s="45"/>
      <c r="H761" s="45"/>
      <c r="J761" s="60"/>
    </row>
    <row r="762">
      <c r="E762" s="45"/>
      <c r="H762" s="45"/>
      <c r="J762" s="60"/>
    </row>
    <row r="763">
      <c r="E763" s="45"/>
      <c r="H763" s="45"/>
      <c r="J763" s="60"/>
    </row>
    <row r="764">
      <c r="E764" s="45"/>
      <c r="H764" s="45"/>
      <c r="J764" s="60"/>
    </row>
    <row r="765">
      <c r="E765" s="45"/>
      <c r="H765" s="45"/>
      <c r="J765" s="60"/>
    </row>
    <row r="766">
      <c r="E766" s="45"/>
      <c r="H766" s="45"/>
      <c r="J766" s="60"/>
    </row>
    <row r="767">
      <c r="E767" s="45"/>
      <c r="H767" s="45"/>
      <c r="J767" s="60"/>
    </row>
    <row r="768">
      <c r="E768" s="45"/>
      <c r="H768" s="45"/>
      <c r="J768" s="60"/>
    </row>
    <row r="769">
      <c r="E769" s="45"/>
      <c r="H769" s="45"/>
      <c r="J769" s="60"/>
    </row>
    <row r="770">
      <c r="E770" s="45"/>
      <c r="H770" s="45"/>
      <c r="J770" s="60"/>
    </row>
    <row r="771">
      <c r="E771" s="45"/>
      <c r="H771" s="45"/>
      <c r="J771" s="60"/>
    </row>
    <row r="772">
      <c r="E772" s="45"/>
      <c r="H772" s="45"/>
      <c r="J772" s="60"/>
    </row>
    <row r="773">
      <c r="E773" s="45"/>
      <c r="H773" s="45"/>
      <c r="J773" s="60"/>
    </row>
    <row r="774">
      <c r="E774" s="45"/>
      <c r="H774" s="45"/>
      <c r="J774" s="60"/>
    </row>
    <row r="775">
      <c r="E775" s="45"/>
      <c r="H775" s="45"/>
      <c r="J775" s="60"/>
    </row>
    <row r="776">
      <c r="E776" s="45"/>
      <c r="H776" s="45"/>
      <c r="J776" s="60"/>
    </row>
    <row r="777">
      <c r="E777" s="45"/>
      <c r="H777" s="45"/>
      <c r="J777" s="60"/>
    </row>
    <row r="778">
      <c r="E778" s="45"/>
      <c r="H778" s="45"/>
      <c r="J778" s="60"/>
    </row>
    <row r="779">
      <c r="E779" s="45"/>
      <c r="H779" s="45"/>
      <c r="J779" s="60"/>
    </row>
    <row r="780">
      <c r="E780" s="45"/>
      <c r="H780" s="45"/>
      <c r="J780" s="60"/>
    </row>
    <row r="781">
      <c r="E781" s="45"/>
      <c r="H781" s="45"/>
      <c r="J781" s="60"/>
    </row>
    <row r="782">
      <c r="E782" s="45"/>
      <c r="H782" s="45"/>
      <c r="J782" s="60"/>
    </row>
    <row r="783">
      <c r="E783" s="45"/>
      <c r="H783" s="45"/>
      <c r="J783" s="60"/>
    </row>
    <row r="784">
      <c r="E784" s="45"/>
      <c r="H784" s="45"/>
      <c r="J784" s="60"/>
    </row>
    <row r="785">
      <c r="E785" s="45"/>
      <c r="H785" s="45"/>
      <c r="J785" s="60"/>
    </row>
    <row r="786">
      <c r="E786" s="45"/>
      <c r="H786" s="45"/>
      <c r="J786" s="60"/>
    </row>
    <row r="787">
      <c r="E787" s="45"/>
      <c r="H787" s="45"/>
      <c r="J787" s="60"/>
    </row>
    <row r="788">
      <c r="E788" s="45"/>
      <c r="H788" s="45"/>
      <c r="J788" s="60"/>
    </row>
    <row r="789">
      <c r="E789" s="45"/>
      <c r="H789" s="45"/>
      <c r="J789" s="60"/>
    </row>
    <row r="790">
      <c r="E790" s="45"/>
      <c r="H790" s="45"/>
      <c r="J790" s="60"/>
    </row>
    <row r="791">
      <c r="E791" s="45"/>
      <c r="H791" s="45"/>
      <c r="J791" s="60"/>
    </row>
    <row r="792">
      <c r="E792" s="45"/>
      <c r="H792" s="45"/>
      <c r="J792" s="60"/>
    </row>
    <row r="793">
      <c r="E793" s="45"/>
      <c r="H793" s="45"/>
      <c r="J793" s="60"/>
    </row>
    <row r="794">
      <c r="E794" s="45"/>
      <c r="H794" s="45"/>
      <c r="J794" s="60"/>
    </row>
    <row r="795">
      <c r="E795" s="45"/>
      <c r="H795" s="45"/>
      <c r="J795" s="60"/>
    </row>
    <row r="796">
      <c r="E796" s="45"/>
      <c r="H796" s="45"/>
      <c r="J796" s="60"/>
    </row>
    <row r="797">
      <c r="E797" s="45"/>
      <c r="H797" s="45"/>
      <c r="J797" s="60"/>
    </row>
    <row r="798">
      <c r="E798" s="45"/>
      <c r="H798" s="45"/>
      <c r="J798" s="60"/>
    </row>
    <row r="799">
      <c r="E799" s="45"/>
      <c r="H799" s="45"/>
      <c r="J799" s="60"/>
    </row>
    <row r="800">
      <c r="E800" s="45"/>
      <c r="H800" s="45"/>
      <c r="J800" s="60"/>
    </row>
    <row r="801">
      <c r="E801" s="45"/>
      <c r="H801" s="45"/>
      <c r="J801" s="60"/>
    </row>
    <row r="802">
      <c r="E802" s="45"/>
      <c r="H802" s="45"/>
      <c r="J802" s="60"/>
    </row>
    <row r="803">
      <c r="E803" s="45"/>
      <c r="H803" s="45"/>
      <c r="J803" s="60"/>
    </row>
    <row r="804">
      <c r="E804" s="45"/>
      <c r="H804" s="45"/>
      <c r="J804" s="60"/>
    </row>
    <row r="805">
      <c r="E805" s="45"/>
      <c r="H805" s="45"/>
      <c r="J805" s="60"/>
    </row>
    <row r="806">
      <c r="E806" s="45"/>
      <c r="H806" s="45"/>
      <c r="J806" s="60"/>
    </row>
    <row r="807">
      <c r="E807" s="45"/>
      <c r="H807" s="45"/>
      <c r="J807" s="60"/>
    </row>
    <row r="808">
      <c r="E808" s="45"/>
      <c r="H808" s="45"/>
      <c r="J808" s="60"/>
    </row>
    <row r="809">
      <c r="E809" s="45"/>
      <c r="H809" s="45"/>
      <c r="J809" s="60"/>
    </row>
    <row r="810">
      <c r="E810" s="45"/>
      <c r="H810" s="45"/>
      <c r="J810" s="60"/>
    </row>
    <row r="811">
      <c r="E811" s="45"/>
      <c r="H811" s="45"/>
      <c r="J811" s="60"/>
    </row>
    <row r="812">
      <c r="E812" s="45"/>
      <c r="H812" s="45"/>
      <c r="J812" s="60"/>
    </row>
    <row r="813">
      <c r="E813" s="45"/>
      <c r="H813" s="45"/>
      <c r="J813" s="60"/>
    </row>
    <row r="814">
      <c r="E814" s="45"/>
      <c r="H814" s="45"/>
      <c r="J814" s="60"/>
    </row>
    <row r="815">
      <c r="E815" s="45"/>
      <c r="H815" s="45"/>
      <c r="J815" s="60"/>
    </row>
    <row r="816">
      <c r="E816" s="45"/>
      <c r="H816" s="45"/>
      <c r="J816" s="60"/>
    </row>
    <row r="817">
      <c r="E817" s="45"/>
      <c r="H817" s="45"/>
      <c r="J817" s="60"/>
    </row>
    <row r="818">
      <c r="E818" s="45"/>
      <c r="H818" s="45"/>
      <c r="J818" s="60"/>
    </row>
    <row r="819">
      <c r="E819" s="45"/>
      <c r="H819" s="45"/>
      <c r="J819" s="60"/>
    </row>
    <row r="820">
      <c r="E820" s="45"/>
      <c r="H820" s="45"/>
      <c r="J820" s="60"/>
    </row>
    <row r="821">
      <c r="E821" s="45"/>
      <c r="H821" s="45"/>
      <c r="J821" s="60"/>
    </row>
    <row r="822">
      <c r="E822" s="45"/>
      <c r="H822" s="45"/>
      <c r="J822" s="60"/>
    </row>
    <row r="823">
      <c r="E823" s="45"/>
      <c r="H823" s="45"/>
      <c r="J823" s="60"/>
    </row>
    <row r="824">
      <c r="E824" s="45"/>
      <c r="H824" s="45"/>
      <c r="J824" s="60"/>
    </row>
    <row r="825">
      <c r="E825" s="45"/>
      <c r="H825" s="45"/>
      <c r="J825" s="60"/>
    </row>
    <row r="826">
      <c r="E826" s="45"/>
      <c r="H826" s="45"/>
      <c r="J826" s="60"/>
    </row>
    <row r="827">
      <c r="E827" s="45"/>
      <c r="H827" s="45"/>
      <c r="J827" s="60"/>
    </row>
    <row r="828">
      <c r="E828" s="45"/>
      <c r="H828" s="45"/>
      <c r="J828" s="60"/>
    </row>
    <row r="829">
      <c r="E829" s="45"/>
      <c r="H829" s="45"/>
      <c r="J829" s="60"/>
    </row>
    <row r="830">
      <c r="E830" s="45"/>
      <c r="H830" s="45"/>
      <c r="J830" s="60"/>
    </row>
    <row r="831">
      <c r="E831" s="45"/>
      <c r="H831" s="45"/>
      <c r="J831" s="60"/>
    </row>
    <row r="832">
      <c r="E832" s="45"/>
      <c r="H832" s="45"/>
      <c r="J832" s="60"/>
    </row>
    <row r="833">
      <c r="E833" s="45"/>
      <c r="H833" s="45"/>
      <c r="J833" s="60"/>
    </row>
    <row r="834">
      <c r="E834" s="45"/>
      <c r="H834" s="45"/>
      <c r="J834" s="60"/>
    </row>
    <row r="835">
      <c r="E835" s="45"/>
      <c r="H835" s="45"/>
      <c r="J835" s="60"/>
    </row>
    <row r="836">
      <c r="E836" s="45"/>
      <c r="H836" s="45"/>
      <c r="J836" s="60"/>
    </row>
    <row r="837">
      <c r="E837" s="45"/>
      <c r="H837" s="45"/>
      <c r="J837" s="60"/>
    </row>
    <row r="838">
      <c r="E838" s="45"/>
      <c r="H838" s="45"/>
      <c r="J838" s="60"/>
    </row>
    <row r="839">
      <c r="E839" s="45"/>
      <c r="H839" s="45"/>
      <c r="J839" s="60"/>
    </row>
    <row r="840">
      <c r="E840" s="45"/>
      <c r="H840" s="45"/>
      <c r="J840" s="60"/>
    </row>
    <row r="841">
      <c r="E841" s="45"/>
      <c r="H841" s="45"/>
      <c r="J841" s="60"/>
    </row>
    <row r="842">
      <c r="E842" s="45"/>
      <c r="H842" s="45"/>
      <c r="J842" s="60"/>
    </row>
    <row r="843">
      <c r="E843" s="45"/>
      <c r="H843" s="45"/>
      <c r="J843" s="60"/>
    </row>
    <row r="844">
      <c r="E844" s="45"/>
      <c r="H844" s="45"/>
      <c r="J844" s="60"/>
    </row>
    <row r="845">
      <c r="E845" s="45"/>
      <c r="H845" s="45"/>
      <c r="J845" s="60"/>
    </row>
    <row r="846">
      <c r="E846" s="45"/>
      <c r="H846" s="45"/>
      <c r="J846" s="60"/>
    </row>
    <row r="847">
      <c r="E847" s="45"/>
      <c r="H847" s="45"/>
      <c r="J847" s="60"/>
    </row>
    <row r="848">
      <c r="E848" s="45"/>
      <c r="H848" s="45"/>
      <c r="J848" s="60"/>
    </row>
    <row r="849">
      <c r="E849" s="45"/>
      <c r="H849" s="45"/>
      <c r="J849" s="60"/>
    </row>
    <row r="850">
      <c r="E850" s="45"/>
      <c r="H850" s="45"/>
      <c r="J850" s="60"/>
    </row>
    <row r="851">
      <c r="E851" s="45"/>
      <c r="H851" s="45"/>
      <c r="J851" s="60"/>
    </row>
    <row r="852">
      <c r="E852" s="45"/>
      <c r="H852" s="45"/>
      <c r="J852" s="60"/>
    </row>
    <row r="853">
      <c r="E853" s="45"/>
      <c r="H853" s="45"/>
      <c r="J853" s="60"/>
    </row>
    <row r="854">
      <c r="E854" s="45"/>
      <c r="H854" s="45"/>
      <c r="J854" s="60"/>
    </row>
    <row r="855">
      <c r="E855" s="45"/>
      <c r="H855" s="45"/>
      <c r="J855" s="60"/>
    </row>
    <row r="856">
      <c r="E856" s="45"/>
      <c r="H856" s="45"/>
      <c r="J856" s="60"/>
    </row>
    <row r="857">
      <c r="E857" s="45"/>
      <c r="H857" s="45"/>
      <c r="J857" s="60"/>
    </row>
    <row r="858">
      <c r="E858" s="45"/>
      <c r="H858" s="45"/>
      <c r="J858" s="60"/>
    </row>
    <row r="859">
      <c r="E859" s="45"/>
      <c r="H859" s="45"/>
      <c r="J859" s="60"/>
    </row>
    <row r="860">
      <c r="E860" s="45"/>
      <c r="H860" s="45"/>
      <c r="J860" s="60"/>
    </row>
    <row r="861">
      <c r="E861" s="45"/>
      <c r="H861" s="45"/>
      <c r="J861" s="60"/>
    </row>
    <row r="862">
      <c r="E862" s="45"/>
      <c r="H862" s="45"/>
      <c r="J862" s="60"/>
    </row>
    <row r="863">
      <c r="E863" s="45"/>
      <c r="H863" s="45"/>
      <c r="J863" s="60"/>
    </row>
    <row r="864">
      <c r="E864" s="45"/>
      <c r="H864" s="45"/>
      <c r="J864" s="60"/>
    </row>
    <row r="865">
      <c r="E865" s="45"/>
      <c r="H865" s="45"/>
      <c r="J865" s="60"/>
    </row>
    <row r="866">
      <c r="E866" s="45"/>
      <c r="H866" s="45"/>
      <c r="J866" s="60"/>
    </row>
    <row r="867">
      <c r="E867" s="45"/>
      <c r="H867" s="45"/>
      <c r="J867" s="60"/>
    </row>
    <row r="868">
      <c r="E868" s="45"/>
      <c r="H868" s="45"/>
      <c r="J868" s="60"/>
    </row>
    <row r="869">
      <c r="E869" s="45"/>
      <c r="H869" s="45"/>
      <c r="J869" s="60"/>
    </row>
    <row r="870">
      <c r="E870" s="45"/>
      <c r="H870" s="45"/>
      <c r="J870" s="60"/>
    </row>
    <row r="871">
      <c r="E871" s="45"/>
      <c r="H871" s="45"/>
      <c r="J871" s="60"/>
    </row>
    <row r="872">
      <c r="E872" s="45"/>
      <c r="H872" s="45"/>
      <c r="J872" s="60"/>
    </row>
    <row r="873">
      <c r="E873" s="45"/>
      <c r="H873" s="45"/>
      <c r="J873" s="60"/>
    </row>
    <row r="874">
      <c r="E874" s="45"/>
      <c r="H874" s="45"/>
      <c r="J874" s="60"/>
    </row>
    <row r="875">
      <c r="E875" s="45"/>
      <c r="H875" s="45"/>
      <c r="J875" s="60"/>
    </row>
    <row r="876">
      <c r="E876" s="45"/>
      <c r="H876" s="45"/>
      <c r="J876" s="60"/>
    </row>
    <row r="877">
      <c r="E877" s="45"/>
      <c r="H877" s="45"/>
      <c r="J877" s="60"/>
    </row>
    <row r="878">
      <c r="E878" s="45"/>
      <c r="H878" s="45"/>
      <c r="J878" s="60"/>
    </row>
    <row r="879">
      <c r="E879" s="45"/>
      <c r="H879" s="45"/>
      <c r="J879" s="60"/>
    </row>
    <row r="880">
      <c r="E880" s="45"/>
      <c r="H880" s="45"/>
      <c r="J880" s="60"/>
    </row>
    <row r="881">
      <c r="E881" s="45"/>
      <c r="H881" s="45"/>
      <c r="J881" s="60"/>
    </row>
    <row r="882">
      <c r="E882" s="45"/>
      <c r="H882" s="45"/>
      <c r="J882" s="60"/>
    </row>
    <row r="883">
      <c r="E883" s="45"/>
      <c r="H883" s="45"/>
      <c r="J883" s="60"/>
    </row>
    <row r="884">
      <c r="E884" s="45"/>
      <c r="H884" s="45"/>
      <c r="J884" s="60"/>
    </row>
    <row r="885">
      <c r="E885" s="45"/>
      <c r="H885" s="45"/>
      <c r="J885" s="60"/>
    </row>
    <row r="886">
      <c r="E886" s="45"/>
      <c r="H886" s="45"/>
      <c r="J886" s="60"/>
    </row>
    <row r="887">
      <c r="E887" s="45"/>
      <c r="H887" s="45"/>
      <c r="J887" s="60"/>
    </row>
    <row r="888">
      <c r="E888" s="45"/>
      <c r="H888" s="45"/>
      <c r="J888" s="60"/>
    </row>
    <row r="889">
      <c r="E889" s="45"/>
      <c r="H889" s="45"/>
      <c r="J889" s="60"/>
    </row>
    <row r="890">
      <c r="E890" s="45"/>
      <c r="H890" s="45"/>
      <c r="J890" s="60"/>
    </row>
    <row r="891">
      <c r="E891" s="45"/>
      <c r="H891" s="45"/>
      <c r="J891" s="60"/>
    </row>
    <row r="892">
      <c r="E892" s="45"/>
      <c r="H892" s="45"/>
      <c r="J892" s="60"/>
    </row>
    <row r="893">
      <c r="E893" s="45"/>
      <c r="H893" s="45"/>
      <c r="J893" s="60"/>
    </row>
    <row r="894">
      <c r="E894" s="45"/>
      <c r="H894" s="45"/>
      <c r="J894" s="60"/>
    </row>
    <row r="895">
      <c r="E895" s="45"/>
      <c r="H895" s="45"/>
      <c r="J895" s="60"/>
    </row>
    <row r="896">
      <c r="E896" s="45"/>
      <c r="H896" s="45"/>
      <c r="J896" s="60"/>
    </row>
    <row r="897">
      <c r="E897" s="45"/>
      <c r="H897" s="45"/>
      <c r="J897" s="60"/>
    </row>
    <row r="898">
      <c r="E898" s="45"/>
      <c r="H898" s="45"/>
      <c r="J898" s="60"/>
    </row>
    <row r="899">
      <c r="E899" s="45"/>
      <c r="H899" s="45"/>
      <c r="J899" s="60"/>
    </row>
    <row r="900">
      <c r="E900" s="45"/>
      <c r="H900" s="45"/>
      <c r="J900" s="60"/>
    </row>
    <row r="901">
      <c r="E901" s="45"/>
      <c r="H901" s="45"/>
      <c r="J901" s="60"/>
    </row>
    <row r="902">
      <c r="E902" s="45"/>
      <c r="H902" s="45"/>
      <c r="J902" s="60"/>
    </row>
    <row r="903">
      <c r="E903" s="45"/>
      <c r="H903" s="45"/>
      <c r="J903" s="60"/>
    </row>
    <row r="904">
      <c r="E904" s="45"/>
      <c r="H904" s="45"/>
      <c r="J904" s="60"/>
    </row>
    <row r="905">
      <c r="E905" s="45"/>
      <c r="H905" s="45"/>
      <c r="J905" s="60"/>
    </row>
    <row r="906">
      <c r="E906" s="45"/>
      <c r="H906" s="45"/>
      <c r="J906" s="60"/>
    </row>
    <row r="907">
      <c r="E907" s="45"/>
      <c r="H907" s="45"/>
      <c r="J907" s="60"/>
    </row>
    <row r="908">
      <c r="E908" s="45"/>
      <c r="H908" s="45"/>
      <c r="J908" s="60"/>
    </row>
    <row r="909">
      <c r="E909" s="45"/>
      <c r="H909" s="45"/>
      <c r="J909" s="60"/>
    </row>
    <row r="910">
      <c r="E910" s="45"/>
      <c r="H910" s="45"/>
      <c r="J910" s="60"/>
    </row>
    <row r="911">
      <c r="E911" s="45"/>
      <c r="H911" s="45"/>
      <c r="J911" s="60"/>
    </row>
    <row r="912">
      <c r="E912" s="45"/>
      <c r="H912" s="45"/>
      <c r="J912" s="60"/>
    </row>
    <row r="913">
      <c r="E913" s="45"/>
      <c r="H913" s="45"/>
      <c r="J913" s="60"/>
    </row>
    <row r="914">
      <c r="E914" s="45"/>
      <c r="H914" s="45"/>
      <c r="J914" s="60"/>
    </row>
    <row r="915">
      <c r="E915" s="45"/>
      <c r="H915" s="45"/>
      <c r="J915" s="60"/>
    </row>
    <row r="916">
      <c r="E916" s="45"/>
      <c r="H916" s="45"/>
      <c r="J916" s="60"/>
    </row>
    <row r="917">
      <c r="E917" s="45"/>
      <c r="H917" s="45"/>
      <c r="J917" s="60"/>
    </row>
    <row r="918">
      <c r="E918" s="45"/>
      <c r="H918" s="45"/>
      <c r="J918" s="60"/>
    </row>
    <row r="919">
      <c r="E919" s="45"/>
      <c r="H919" s="45"/>
      <c r="J919" s="60"/>
    </row>
    <row r="920">
      <c r="E920" s="45"/>
      <c r="H920" s="45"/>
      <c r="J920" s="60"/>
    </row>
    <row r="921">
      <c r="E921" s="45"/>
      <c r="H921" s="45"/>
      <c r="J921" s="60"/>
    </row>
    <row r="922">
      <c r="E922" s="45"/>
      <c r="H922" s="45"/>
      <c r="J922" s="60"/>
    </row>
    <row r="923">
      <c r="E923" s="45"/>
      <c r="H923" s="45"/>
      <c r="J923" s="60"/>
    </row>
    <row r="924">
      <c r="E924" s="45"/>
      <c r="H924" s="45"/>
      <c r="J924" s="60"/>
    </row>
    <row r="925">
      <c r="E925" s="45"/>
      <c r="H925" s="45"/>
      <c r="J925" s="60"/>
    </row>
    <row r="926">
      <c r="E926" s="45"/>
      <c r="H926" s="45"/>
      <c r="J926" s="60"/>
    </row>
    <row r="927">
      <c r="E927" s="45"/>
      <c r="H927" s="45"/>
      <c r="J927" s="60"/>
    </row>
    <row r="928">
      <c r="E928" s="45"/>
      <c r="H928" s="45"/>
      <c r="J928" s="60"/>
    </row>
    <row r="929">
      <c r="E929" s="45"/>
      <c r="H929" s="45"/>
      <c r="J929" s="60"/>
    </row>
    <row r="930">
      <c r="E930" s="45"/>
      <c r="H930" s="45"/>
      <c r="J930" s="60"/>
    </row>
    <row r="931">
      <c r="E931" s="45"/>
      <c r="H931" s="45"/>
      <c r="J931" s="60"/>
    </row>
    <row r="932">
      <c r="E932" s="45"/>
      <c r="H932" s="45"/>
      <c r="J932" s="60"/>
    </row>
    <row r="933">
      <c r="E933" s="45"/>
      <c r="H933" s="45"/>
      <c r="J933" s="60"/>
    </row>
    <row r="934">
      <c r="E934" s="45"/>
      <c r="H934" s="45"/>
      <c r="J934" s="60"/>
    </row>
    <row r="935">
      <c r="E935" s="45"/>
      <c r="H935" s="45"/>
      <c r="J935" s="60"/>
    </row>
    <row r="936">
      <c r="E936" s="45"/>
      <c r="H936" s="45"/>
      <c r="J936" s="60"/>
    </row>
    <row r="937">
      <c r="E937" s="45"/>
      <c r="H937" s="45"/>
      <c r="J937" s="60"/>
    </row>
    <row r="938">
      <c r="E938" s="45"/>
      <c r="H938" s="45"/>
      <c r="J938" s="60"/>
    </row>
    <row r="939">
      <c r="E939" s="45"/>
      <c r="H939" s="45"/>
      <c r="J939" s="60"/>
    </row>
    <row r="940">
      <c r="E940" s="45"/>
      <c r="H940" s="45"/>
      <c r="J940" s="60"/>
    </row>
    <row r="941">
      <c r="E941" s="45"/>
      <c r="H941" s="45"/>
      <c r="J941" s="60"/>
    </row>
    <row r="942">
      <c r="E942" s="45"/>
      <c r="H942" s="45"/>
      <c r="J942" s="60"/>
    </row>
    <row r="943">
      <c r="E943" s="45"/>
      <c r="H943" s="45"/>
      <c r="J943" s="60"/>
    </row>
    <row r="944">
      <c r="E944" s="45"/>
      <c r="H944" s="45"/>
      <c r="J944" s="60"/>
    </row>
    <row r="945">
      <c r="E945" s="45"/>
      <c r="H945" s="45"/>
      <c r="J945" s="60"/>
    </row>
    <row r="946">
      <c r="E946" s="45"/>
      <c r="H946" s="45"/>
      <c r="J946" s="60"/>
    </row>
    <row r="947">
      <c r="E947" s="45"/>
      <c r="H947" s="45"/>
      <c r="J947" s="60"/>
    </row>
    <row r="948">
      <c r="E948" s="45"/>
      <c r="H948" s="45"/>
      <c r="J948" s="60"/>
    </row>
    <row r="949">
      <c r="E949" s="45"/>
      <c r="H949" s="45"/>
      <c r="J949" s="60"/>
    </row>
    <row r="950">
      <c r="E950" s="45"/>
      <c r="H950" s="45"/>
      <c r="J950" s="60"/>
    </row>
    <row r="951">
      <c r="E951" s="45"/>
      <c r="H951" s="45"/>
      <c r="J951" s="60"/>
    </row>
    <row r="952">
      <c r="E952" s="45"/>
      <c r="H952" s="45"/>
      <c r="J952" s="60"/>
    </row>
    <row r="953">
      <c r="E953" s="45"/>
      <c r="H953" s="45"/>
      <c r="J953" s="60"/>
    </row>
    <row r="954">
      <c r="E954" s="45"/>
      <c r="H954" s="45"/>
      <c r="J954" s="60"/>
    </row>
    <row r="955">
      <c r="E955" s="45"/>
      <c r="H955" s="45"/>
      <c r="J955" s="60"/>
    </row>
    <row r="956">
      <c r="E956" s="45"/>
      <c r="H956" s="45"/>
      <c r="J956" s="60"/>
    </row>
    <row r="957">
      <c r="E957" s="45"/>
      <c r="H957" s="45"/>
      <c r="J957" s="60"/>
    </row>
    <row r="958">
      <c r="E958" s="45"/>
      <c r="H958" s="45"/>
      <c r="J958" s="60"/>
    </row>
    <row r="959">
      <c r="E959" s="45"/>
      <c r="H959" s="45"/>
      <c r="J959" s="60"/>
    </row>
    <row r="960">
      <c r="E960" s="45"/>
      <c r="H960" s="45"/>
      <c r="J960" s="60"/>
    </row>
    <row r="961">
      <c r="E961" s="45"/>
      <c r="H961" s="45"/>
      <c r="J961" s="60"/>
    </row>
    <row r="962">
      <c r="E962" s="45"/>
      <c r="H962" s="45"/>
      <c r="J962" s="60"/>
    </row>
    <row r="963">
      <c r="E963" s="45"/>
      <c r="H963" s="45"/>
      <c r="J963" s="60"/>
    </row>
    <row r="964">
      <c r="E964" s="45"/>
      <c r="H964" s="45"/>
      <c r="J964" s="60"/>
    </row>
    <row r="965">
      <c r="E965" s="45"/>
      <c r="H965" s="45"/>
      <c r="J965" s="60"/>
    </row>
    <row r="966">
      <c r="E966" s="45"/>
      <c r="H966" s="45"/>
      <c r="J966" s="60"/>
    </row>
    <row r="967">
      <c r="E967" s="45"/>
      <c r="H967" s="45"/>
      <c r="J967" s="60"/>
    </row>
    <row r="968">
      <c r="E968" s="45"/>
      <c r="H968" s="45"/>
      <c r="J968" s="60"/>
    </row>
    <row r="969">
      <c r="E969" s="45"/>
      <c r="H969" s="45"/>
      <c r="J969" s="60"/>
    </row>
    <row r="970">
      <c r="E970" s="45"/>
      <c r="H970" s="45"/>
      <c r="J970" s="60"/>
    </row>
    <row r="971">
      <c r="E971" s="45"/>
      <c r="H971" s="45"/>
      <c r="J971" s="60"/>
    </row>
    <row r="972">
      <c r="E972" s="45"/>
      <c r="H972" s="45"/>
      <c r="J972" s="60"/>
    </row>
    <row r="973">
      <c r="E973" s="45"/>
      <c r="H973" s="45"/>
      <c r="J973" s="60"/>
    </row>
    <row r="974">
      <c r="E974" s="45"/>
      <c r="H974" s="45"/>
      <c r="J974" s="60"/>
    </row>
    <row r="975">
      <c r="E975" s="45"/>
      <c r="H975" s="45"/>
      <c r="J975" s="60"/>
    </row>
    <row r="976">
      <c r="E976" s="45"/>
      <c r="H976" s="45"/>
      <c r="J976" s="60"/>
    </row>
    <row r="977">
      <c r="E977" s="45"/>
      <c r="H977" s="45"/>
      <c r="J977" s="60"/>
    </row>
    <row r="978">
      <c r="E978" s="45"/>
      <c r="H978" s="45"/>
      <c r="J978" s="60"/>
    </row>
    <row r="979">
      <c r="E979" s="45"/>
      <c r="H979" s="45"/>
      <c r="J979" s="60"/>
    </row>
    <row r="980">
      <c r="E980" s="45"/>
      <c r="H980" s="45"/>
      <c r="J980" s="60"/>
    </row>
    <row r="981">
      <c r="E981" s="45"/>
      <c r="H981" s="45"/>
      <c r="J981" s="60"/>
    </row>
    <row r="982">
      <c r="E982" s="45"/>
      <c r="H982" s="45"/>
      <c r="J982" s="60"/>
    </row>
    <row r="983">
      <c r="E983" s="45"/>
      <c r="H983" s="45"/>
      <c r="J983" s="60"/>
    </row>
    <row r="984">
      <c r="E984" s="45"/>
      <c r="H984" s="45"/>
      <c r="J984" s="60"/>
    </row>
    <row r="985">
      <c r="E985" s="45"/>
      <c r="H985" s="45"/>
      <c r="J985" s="60"/>
    </row>
    <row r="986">
      <c r="E986" s="45"/>
      <c r="H986" s="45"/>
      <c r="J986" s="60"/>
    </row>
    <row r="987">
      <c r="E987" s="45"/>
      <c r="H987" s="45"/>
      <c r="J987" s="60"/>
    </row>
    <row r="988">
      <c r="E988" s="45"/>
      <c r="H988" s="45"/>
      <c r="J988" s="60"/>
    </row>
    <row r="989">
      <c r="E989" s="45"/>
      <c r="H989" s="45"/>
      <c r="J989" s="60"/>
    </row>
    <row r="990">
      <c r="E990" s="45"/>
      <c r="H990" s="45"/>
      <c r="J990" s="60"/>
    </row>
    <row r="991">
      <c r="E991" s="45"/>
      <c r="H991" s="45"/>
      <c r="J991" s="60"/>
    </row>
    <row r="992">
      <c r="E992" s="45"/>
      <c r="H992" s="45"/>
      <c r="J992" s="60"/>
    </row>
    <row r="993">
      <c r="E993" s="45"/>
      <c r="H993" s="45"/>
      <c r="J993" s="60"/>
    </row>
    <row r="994">
      <c r="E994" s="45"/>
      <c r="H994" s="45"/>
      <c r="J994" s="60"/>
    </row>
    <row r="995">
      <c r="E995" s="45"/>
      <c r="H995" s="45"/>
      <c r="J995" s="60"/>
    </row>
    <row r="996">
      <c r="E996" s="45"/>
      <c r="H996" s="45"/>
      <c r="J996" s="60"/>
    </row>
    <row r="997">
      <c r="E997" s="45"/>
      <c r="H997" s="45"/>
      <c r="J997" s="60"/>
    </row>
    <row r="998">
      <c r="E998" s="45"/>
      <c r="H998" s="45"/>
      <c r="J998" s="60"/>
    </row>
    <row r="999">
      <c r="E999" s="45"/>
      <c r="H999" s="45"/>
      <c r="J999" s="60"/>
    </row>
    <row r="1000">
      <c r="E1000" s="45"/>
      <c r="H1000" s="45"/>
      <c r="J1000" s="60"/>
    </row>
    <row r="1001">
      <c r="E1001" s="45"/>
      <c r="H1001" s="45"/>
      <c r="J1001" s="60"/>
    </row>
    <row r="1002">
      <c r="E1002" s="45"/>
      <c r="H1002" s="45"/>
      <c r="J1002" s="60"/>
    </row>
    <row r="1003">
      <c r="E1003" s="45"/>
      <c r="H1003" s="45"/>
      <c r="J1003" s="60"/>
    </row>
    <row r="1004">
      <c r="E1004" s="45"/>
      <c r="H1004" s="45"/>
      <c r="J1004" s="60"/>
    </row>
    <row r="1005">
      <c r="E1005" s="45"/>
      <c r="H1005" s="45"/>
      <c r="J1005" s="60"/>
    </row>
    <row r="1006">
      <c r="E1006" s="45"/>
      <c r="H1006" s="45"/>
      <c r="J1006" s="60"/>
    </row>
    <row r="1007">
      <c r="E1007" s="45"/>
      <c r="H1007" s="45"/>
      <c r="J1007" s="60"/>
    </row>
    <row r="1008">
      <c r="E1008" s="45"/>
      <c r="H1008" s="45"/>
      <c r="J1008" s="60"/>
    </row>
    <row r="1009">
      <c r="E1009" s="45"/>
      <c r="H1009" s="45"/>
      <c r="J1009" s="60"/>
    </row>
    <row r="1010">
      <c r="E1010" s="45"/>
      <c r="H1010" s="45"/>
      <c r="J1010" s="60"/>
    </row>
    <row r="1011">
      <c r="E1011" s="45"/>
      <c r="H1011" s="45"/>
      <c r="J1011" s="60"/>
    </row>
    <row r="1012">
      <c r="E1012" s="45"/>
      <c r="H1012" s="45"/>
      <c r="J1012" s="60"/>
    </row>
    <row r="1013">
      <c r="E1013" s="45"/>
      <c r="H1013" s="45"/>
      <c r="J1013" s="60"/>
    </row>
    <row r="1014">
      <c r="E1014" s="45"/>
      <c r="H1014" s="45"/>
      <c r="J1014" s="60"/>
    </row>
    <row r="1015">
      <c r="E1015" s="45"/>
      <c r="H1015" s="45"/>
      <c r="J1015" s="60"/>
    </row>
    <row r="1016">
      <c r="E1016" s="45"/>
      <c r="H1016" s="45"/>
      <c r="J1016" s="60"/>
    </row>
    <row r="1017">
      <c r="E1017" s="45"/>
      <c r="H1017" s="45"/>
      <c r="J1017" s="60"/>
    </row>
    <row r="1018">
      <c r="E1018" s="45"/>
      <c r="H1018" s="45"/>
      <c r="J1018" s="60"/>
    </row>
    <row r="1019">
      <c r="E1019" s="45"/>
      <c r="H1019" s="45"/>
      <c r="J1019" s="60"/>
    </row>
    <row r="1020">
      <c r="E1020" s="45"/>
      <c r="H1020" s="45"/>
      <c r="J1020" s="60"/>
    </row>
    <row r="1021">
      <c r="E1021" s="45"/>
      <c r="H1021" s="45"/>
      <c r="J1021" s="60"/>
    </row>
    <row r="1022">
      <c r="E1022" s="45"/>
      <c r="H1022" s="45"/>
      <c r="J1022" s="60"/>
    </row>
    <row r="1023">
      <c r="E1023" s="45"/>
      <c r="H1023" s="45"/>
      <c r="J1023" s="60"/>
    </row>
    <row r="1024">
      <c r="E1024" s="45"/>
      <c r="H1024" s="45"/>
      <c r="J1024" s="60"/>
    </row>
    <row r="1025">
      <c r="E1025" s="45"/>
      <c r="H1025" s="45"/>
      <c r="J1025" s="60"/>
    </row>
    <row r="1026">
      <c r="E1026" s="45"/>
      <c r="H1026" s="45"/>
      <c r="J1026" s="60"/>
    </row>
    <row r="1027">
      <c r="E1027" s="45"/>
      <c r="H1027" s="45"/>
      <c r="J1027" s="60"/>
    </row>
    <row r="1028">
      <c r="E1028" s="45"/>
      <c r="H1028" s="45"/>
      <c r="J1028" s="60"/>
    </row>
    <row r="1029">
      <c r="E1029" s="45"/>
      <c r="H1029" s="45"/>
      <c r="J1029" s="60"/>
    </row>
    <row r="1030">
      <c r="E1030" s="45"/>
      <c r="H1030" s="45"/>
      <c r="J1030" s="60"/>
    </row>
    <row r="1031">
      <c r="E1031" s="45"/>
      <c r="H1031" s="45"/>
      <c r="J1031" s="60"/>
    </row>
    <row r="1032">
      <c r="E1032" s="45"/>
      <c r="H1032" s="45"/>
      <c r="J1032" s="60"/>
    </row>
    <row r="1033">
      <c r="E1033" s="45"/>
      <c r="H1033" s="45"/>
      <c r="J1033" s="60"/>
    </row>
    <row r="1034">
      <c r="E1034" s="45"/>
      <c r="H1034" s="45"/>
      <c r="J1034" s="60"/>
    </row>
    <row r="1035">
      <c r="E1035" s="45"/>
      <c r="H1035" s="45"/>
      <c r="J1035" s="60"/>
    </row>
    <row r="1036">
      <c r="E1036" s="45"/>
      <c r="H1036" s="45"/>
      <c r="J1036" s="60"/>
    </row>
    <row r="1037">
      <c r="E1037" s="45"/>
      <c r="H1037" s="45"/>
      <c r="J1037" s="60"/>
    </row>
    <row r="1038">
      <c r="E1038" s="45"/>
      <c r="H1038" s="45"/>
      <c r="J1038" s="60"/>
    </row>
    <row r="1039">
      <c r="E1039" s="45"/>
      <c r="H1039" s="45"/>
      <c r="J1039" s="60"/>
    </row>
    <row r="1040">
      <c r="E1040" s="45"/>
      <c r="H1040" s="45"/>
      <c r="J1040" s="60"/>
    </row>
    <row r="1041">
      <c r="E1041" s="45"/>
      <c r="H1041" s="45"/>
      <c r="J1041" s="60"/>
    </row>
    <row r="1042">
      <c r="E1042" s="45"/>
      <c r="H1042" s="45"/>
      <c r="J1042" s="60"/>
    </row>
    <row r="1043">
      <c r="E1043" s="45"/>
      <c r="H1043" s="45"/>
      <c r="J1043" s="60"/>
    </row>
    <row r="1044">
      <c r="E1044" s="45"/>
      <c r="H1044" s="45"/>
      <c r="J1044" s="60"/>
    </row>
    <row r="1045">
      <c r="E1045" s="45"/>
      <c r="H1045" s="45"/>
      <c r="J1045" s="60"/>
    </row>
    <row r="1046">
      <c r="E1046" s="45"/>
      <c r="H1046" s="45"/>
      <c r="J1046" s="60"/>
    </row>
    <row r="1047">
      <c r="E1047" s="45"/>
      <c r="H1047" s="45"/>
      <c r="J1047" s="60"/>
    </row>
    <row r="1048">
      <c r="E1048" s="45"/>
      <c r="H1048" s="45"/>
      <c r="J1048" s="60"/>
    </row>
    <row r="1049">
      <c r="E1049" s="45"/>
      <c r="H1049" s="45"/>
      <c r="J1049" s="60"/>
    </row>
    <row r="1050">
      <c r="E1050" s="45"/>
      <c r="H1050" s="45"/>
      <c r="J1050" s="60"/>
    </row>
    <row r="1051">
      <c r="E1051" s="45"/>
      <c r="H1051" s="45"/>
      <c r="J1051" s="60"/>
    </row>
    <row r="1052">
      <c r="E1052" s="45"/>
      <c r="H1052" s="45"/>
      <c r="J1052" s="60"/>
    </row>
    <row r="1053">
      <c r="E1053" s="45"/>
      <c r="H1053" s="45"/>
      <c r="J1053" s="60"/>
    </row>
    <row r="1054">
      <c r="E1054" s="45"/>
      <c r="H1054" s="45"/>
      <c r="J1054" s="60"/>
    </row>
    <row r="1055">
      <c r="E1055" s="45"/>
      <c r="H1055" s="45"/>
      <c r="J1055" s="60"/>
    </row>
    <row r="1056">
      <c r="E1056" s="45"/>
      <c r="H1056" s="45"/>
      <c r="J1056" s="60"/>
    </row>
    <row r="1057">
      <c r="E1057" s="45"/>
      <c r="H1057" s="45"/>
      <c r="J1057" s="60"/>
    </row>
    <row r="1058">
      <c r="E1058" s="45"/>
      <c r="H1058" s="45"/>
      <c r="J1058" s="60"/>
    </row>
    <row r="1059">
      <c r="E1059" s="45"/>
      <c r="H1059" s="45"/>
      <c r="J1059" s="60"/>
    </row>
    <row r="1060">
      <c r="E1060" s="45"/>
      <c r="H1060" s="45"/>
      <c r="J1060" s="60"/>
    </row>
    <row r="1061">
      <c r="E1061" s="45"/>
      <c r="H1061" s="45"/>
      <c r="J1061" s="60"/>
    </row>
    <row r="1062">
      <c r="E1062" s="45"/>
      <c r="H1062" s="45"/>
      <c r="J1062" s="60"/>
    </row>
    <row r="1063">
      <c r="E1063" s="45"/>
      <c r="H1063" s="45"/>
      <c r="J1063" s="60"/>
    </row>
    <row r="1064">
      <c r="E1064" s="45"/>
      <c r="H1064" s="45"/>
      <c r="J1064" s="60"/>
    </row>
    <row r="1065">
      <c r="E1065" s="45"/>
      <c r="H1065" s="45"/>
      <c r="J1065" s="60"/>
    </row>
    <row r="1066">
      <c r="E1066" s="45"/>
      <c r="H1066" s="45"/>
      <c r="J1066" s="60"/>
    </row>
    <row r="1067">
      <c r="E1067" s="45"/>
      <c r="H1067" s="45"/>
      <c r="J1067" s="60"/>
    </row>
    <row r="1068">
      <c r="E1068" s="45"/>
      <c r="H1068" s="45"/>
      <c r="J1068" s="60"/>
    </row>
    <row r="1069">
      <c r="E1069" s="45"/>
      <c r="H1069" s="45"/>
      <c r="J1069" s="60"/>
    </row>
    <row r="1070">
      <c r="E1070" s="45"/>
      <c r="H1070" s="45"/>
      <c r="J1070" s="60"/>
    </row>
    <row r="1071">
      <c r="E1071" s="45"/>
      <c r="H1071" s="45"/>
      <c r="J1071" s="60"/>
    </row>
  </sheetData>
  <autoFilter ref="$B$1:$AA$174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2" max="2" width="26.0"/>
  </cols>
  <sheetData>
    <row r="1">
      <c r="B1" s="9"/>
      <c r="C1" s="9" t="s">
        <v>72</v>
      </c>
      <c r="D1" s="9" t="s">
        <v>73</v>
      </c>
      <c r="E1" s="45" t="s">
        <v>74</v>
      </c>
      <c r="F1" s="9" t="s">
        <v>67</v>
      </c>
      <c r="G1" s="9" t="s">
        <v>75</v>
      </c>
      <c r="H1" s="45" t="s">
        <v>76</v>
      </c>
      <c r="I1" s="9" t="s">
        <v>77</v>
      </c>
      <c r="J1" s="60" t="s">
        <v>78</v>
      </c>
      <c r="K1" s="46" t="s">
        <v>66</v>
      </c>
    </row>
    <row r="2">
      <c r="A2" s="9" t="s">
        <v>43</v>
      </c>
      <c r="B2" s="9" t="s">
        <v>79</v>
      </c>
      <c r="C2" s="9">
        <v>500.0</v>
      </c>
      <c r="D2" s="9"/>
      <c r="E2" s="45">
        <v>500.0</v>
      </c>
      <c r="H2" s="45"/>
      <c r="J2" s="60"/>
    </row>
    <row r="3">
      <c r="A3" s="9">
        <v>7494.5</v>
      </c>
      <c r="B3" s="9" t="s">
        <v>67</v>
      </c>
      <c r="C3" s="9"/>
      <c r="D3" s="9">
        <v>30.0</v>
      </c>
      <c r="E3" s="45"/>
      <c r="F3" s="9">
        <v>30.0</v>
      </c>
      <c r="H3" s="45"/>
      <c r="J3" s="60"/>
    </row>
    <row r="4">
      <c r="B4" s="45" t="s">
        <v>69</v>
      </c>
      <c r="C4" s="45"/>
      <c r="D4" s="45">
        <v>396.56</v>
      </c>
      <c r="E4" s="45"/>
      <c r="F4" s="45"/>
      <c r="G4" s="45"/>
      <c r="H4" s="45"/>
      <c r="J4" s="60"/>
    </row>
    <row r="5">
      <c r="B5" s="9" t="s">
        <v>79</v>
      </c>
      <c r="C5" s="9">
        <v>500.0</v>
      </c>
      <c r="D5" s="9"/>
      <c r="E5" s="45">
        <v>500.0</v>
      </c>
      <c r="H5" s="45"/>
      <c r="J5" s="60"/>
    </row>
    <row r="6">
      <c r="B6" s="9" t="s">
        <v>67</v>
      </c>
      <c r="C6" s="9"/>
      <c r="D6" s="9">
        <v>102.0</v>
      </c>
      <c r="E6" s="45"/>
      <c r="F6" s="9">
        <v>102.0</v>
      </c>
      <c r="H6" s="45"/>
      <c r="J6" s="60"/>
    </row>
    <row r="7">
      <c r="B7" s="9" t="s">
        <v>67</v>
      </c>
      <c r="C7" s="9"/>
      <c r="D7" s="9">
        <v>1029.0</v>
      </c>
      <c r="E7" s="45"/>
      <c r="F7" s="9">
        <v>1029.0</v>
      </c>
      <c r="H7" s="45"/>
      <c r="J7" s="60"/>
    </row>
    <row r="8">
      <c r="B8" s="9" t="s">
        <v>79</v>
      </c>
      <c r="C8" s="9">
        <v>400.0</v>
      </c>
      <c r="D8" s="9"/>
      <c r="E8" s="45">
        <v>400.0</v>
      </c>
      <c r="H8" s="45"/>
      <c r="J8" s="60"/>
    </row>
    <row r="9">
      <c r="B9" s="9" t="s">
        <v>76</v>
      </c>
      <c r="C9" s="9">
        <v>500.0</v>
      </c>
      <c r="D9" s="9"/>
      <c r="E9" s="45"/>
      <c r="H9" s="45">
        <v>500.0</v>
      </c>
      <c r="J9" s="60"/>
    </row>
    <row r="10">
      <c r="B10" s="9" t="s">
        <v>75</v>
      </c>
      <c r="C10" s="9"/>
      <c r="D10" s="9">
        <v>360.0</v>
      </c>
      <c r="E10" s="45"/>
      <c r="G10" s="9">
        <v>360.0</v>
      </c>
      <c r="H10" s="45"/>
      <c r="J10" s="60"/>
    </row>
    <row r="11">
      <c r="B11" s="9" t="s">
        <v>77</v>
      </c>
      <c r="C11" s="9">
        <v>5000.0</v>
      </c>
      <c r="D11" s="9"/>
      <c r="E11" s="45"/>
      <c r="H11" s="45"/>
      <c r="I11" s="9">
        <v>5000.0</v>
      </c>
      <c r="J11" s="60"/>
    </row>
    <row r="12">
      <c r="B12" s="9" t="s">
        <v>80</v>
      </c>
      <c r="C12" s="9"/>
      <c r="D12" s="9">
        <v>7500.0</v>
      </c>
      <c r="E12" s="45"/>
      <c r="G12" s="9">
        <v>7500.0</v>
      </c>
      <c r="H12" s="45"/>
      <c r="J12" s="60"/>
    </row>
    <row r="13">
      <c r="B13" s="46" t="s">
        <v>81</v>
      </c>
      <c r="C13" s="46"/>
      <c r="D13" s="46">
        <v>1160.0</v>
      </c>
      <c r="E13" s="45"/>
      <c r="G13" s="45"/>
      <c r="H13" s="45"/>
      <c r="J13" s="60"/>
    </row>
    <row r="14">
      <c r="B14" s="9" t="s">
        <v>82</v>
      </c>
      <c r="C14" s="9"/>
      <c r="D14" s="9">
        <v>22.07</v>
      </c>
      <c r="E14" s="45"/>
      <c r="G14" s="9">
        <v>22.07</v>
      </c>
      <c r="H14" s="45"/>
      <c r="J14" s="60"/>
    </row>
    <row r="15">
      <c r="A15" s="61">
        <v>44105.0</v>
      </c>
      <c r="B15" s="9" t="s">
        <v>79</v>
      </c>
      <c r="C15" s="9">
        <v>400.0</v>
      </c>
      <c r="D15" s="9"/>
      <c r="E15" s="45">
        <v>400.0</v>
      </c>
      <c r="H15" s="45"/>
      <c r="J15" s="60"/>
    </row>
    <row r="16">
      <c r="A16" s="62"/>
      <c r="B16" s="62" t="s">
        <v>80</v>
      </c>
      <c r="C16" s="62"/>
      <c r="D16" s="62">
        <v>1476.0</v>
      </c>
      <c r="E16" s="63"/>
      <c r="F16" s="62"/>
      <c r="G16" s="62">
        <v>1476.0</v>
      </c>
      <c r="H16" s="63"/>
      <c r="I16" s="62"/>
      <c r="J16" s="64"/>
      <c r="K16" s="62"/>
      <c r="L16" s="62"/>
      <c r="M16" s="62"/>
      <c r="N16" s="62"/>
      <c r="O16" s="62"/>
      <c r="P16" s="62"/>
      <c r="Q16" s="62"/>
      <c r="R16" s="62"/>
      <c r="S16" s="62"/>
      <c r="T16" s="62"/>
      <c r="U16" s="62"/>
      <c r="V16" s="62"/>
      <c r="W16" s="62"/>
      <c r="X16" s="62"/>
      <c r="Y16" s="62"/>
      <c r="Z16" s="62"/>
      <c r="AA16" s="62"/>
    </row>
    <row r="17">
      <c r="B17" s="9" t="s">
        <v>83</v>
      </c>
      <c r="C17" s="9"/>
      <c r="D17" s="9">
        <v>491.21</v>
      </c>
      <c r="E17" s="45"/>
      <c r="G17" s="9">
        <v>491.21</v>
      </c>
      <c r="H17" s="45"/>
      <c r="J17" s="60"/>
    </row>
    <row r="18">
      <c r="B18" s="46" t="s">
        <v>84</v>
      </c>
      <c r="C18" s="46"/>
      <c r="D18" s="46">
        <v>1170.0</v>
      </c>
      <c r="E18" s="45"/>
      <c r="F18" s="45"/>
      <c r="G18" s="45"/>
      <c r="H18" s="45"/>
      <c r="J18" s="60"/>
    </row>
    <row r="19">
      <c r="B19" s="46" t="s">
        <v>85</v>
      </c>
      <c r="C19" s="46">
        <v>300.0</v>
      </c>
      <c r="E19" s="45"/>
      <c r="H19" s="45"/>
      <c r="J19" s="60"/>
    </row>
    <row r="20">
      <c r="B20" s="9" t="s">
        <v>86</v>
      </c>
      <c r="C20" s="9">
        <v>491.21</v>
      </c>
      <c r="E20" s="45"/>
      <c r="H20" s="45"/>
      <c r="J20" s="60">
        <v>491.21</v>
      </c>
    </row>
    <row r="21">
      <c r="B21" s="9" t="s">
        <v>80</v>
      </c>
      <c r="C21" s="9"/>
      <c r="D21" s="9">
        <v>1216.8</v>
      </c>
      <c r="E21" s="45"/>
      <c r="G21" s="9">
        <v>1216.8</v>
      </c>
      <c r="H21" s="45"/>
      <c r="J21" s="60"/>
    </row>
    <row r="22">
      <c r="B22" s="9" t="s">
        <v>77</v>
      </c>
      <c r="C22" s="9">
        <v>2500.0</v>
      </c>
      <c r="D22" s="9"/>
      <c r="E22" s="45"/>
      <c r="H22" s="45"/>
      <c r="I22" s="9">
        <v>2500.0</v>
      </c>
      <c r="J22" s="60"/>
    </row>
    <row r="23">
      <c r="B23" s="9" t="s">
        <v>83</v>
      </c>
      <c r="C23" s="9"/>
      <c r="D23" s="9">
        <v>966.47</v>
      </c>
      <c r="E23" s="45"/>
      <c r="G23" s="9">
        <v>966.47</v>
      </c>
      <c r="H23" s="45"/>
      <c r="J23" s="60"/>
    </row>
    <row r="24">
      <c r="B24" s="9" t="s">
        <v>87</v>
      </c>
      <c r="C24" s="9">
        <v>812.5</v>
      </c>
      <c r="D24" s="9"/>
      <c r="E24" s="45"/>
      <c r="H24" s="45"/>
      <c r="J24" s="60">
        <v>812.5</v>
      </c>
    </row>
    <row r="25">
      <c r="B25" s="9" t="s">
        <v>88</v>
      </c>
      <c r="C25" s="9"/>
      <c r="D25" s="9">
        <v>97.2</v>
      </c>
      <c r="E25" s="45"/>
      <c r="G25" s="9">
        <v>97.2</v>
      </c>
      <c r="H25" s="45"/>
      <c r="J25" s="60"/>
    </row>
    <row r="26">
      <c r="B26" s="9" t="s">
        <v>89</v>
      </c>
      <c r="C26" s="9"/>
      <c r="D26" s="9">
        <v>750.0</v>
      </c>
      <c r="E26" s="45"/>
      <c r="G26" s="9">
        <v>750.0</v>
      </c>
      <c r="H26" s="45"/>
      <c r="J26" s="60"/>
    </row>
    <row r="27">
      <c r="B27" s="9" t="s">
        <v>67</v>
      </c>
      <c r="C27" s="9"/>
      <c r="D27" s="9">
        <v>1029.0</v>
      </c>
      <c r="E27" s="45"/>
      <c r="F27" s="9">
        <v>1029.0</v>
      </c>
      <c r="H27" s="45"/>
      <c r="J27" s="60"/>
    </row>
    <row r="28">
      <c r="B28" s="9" t="s">
        <v>77</v>
      </c>
      <c r="C28" s="9">
        <v>2000.0</v>
      </c>
      <c r="D28" s="9"/>
      <c r="E28" s="45"/>
      <c r="H28" s="45"/>
      <c r="I28" s="9">
        <v>2000.0</v>
      </c>
      <c r="J28" s="60"/>
    </row>
    <row r="29">
      <c r="B29" s="9" t="s">
        <v>90</v>
      </c>
      <c r="C29" s="9"/>
      <c r="D29" s="9">
        <v>2160.0</v>
      </c>
      <c r="E29" s="45"/>
      <c r="G29" s="9">
        <v>2160.0</v>
      </c>
      <c r="H29" s="45"/>
      <c r="J29" s="60"/>
    </row>
    <row r="30">
      <c r="A30" s="61">
        <v>44136.0</v>
      </c>
      <c r="B30" s="9" t="s">
        <v>76</v>
      </c>
      <c r="C30" s="9">
        <v>500.0</v>
      </c>
      <c r="D30" s="9"/>
      <c r="G30" s="65"/>
      <c r="H30" s="9">
        <v>500.0</v>
      </c>
      <c r="J30" s="60"/>
    </row>
    <row r="31">
      <c r="A31" s="62"/>
      <c r="B31" s="62" t="s">
        <v>86</v>
      </c>
      <c r="C31" s="62">
        <v>812.5</v>
      </c>
      <c r="D31" s="62"/>
      <c r="E31" s="63"/>
      <c r="F31" s="62"/>
      <c r="H31" s="63"/>
      <c r="I31" s="62"/>
      <c r="J31" s="64">
        <v>812.5</v>
      </c>
      <c r="K31" s="62"/>
      <c r="L31" s="62"/>
      <c r="M31" s="62"/>
      <c r="N31" s="62"/>
      <c r="O31" s="62"/>
      <c r="P31" s="62"/>
      <c r="Q31" s="62"/>
      <c r="R31" s="62"/>
      <c r="S31" s="62"/>
      <c r="T31" s="62"/>
      <c r="U31" s="62"/>
      <c r="V31" s="62"/>
      <c r="W31" s="62"/>
      <c r="X31" s="62"/>
      <c r="Y31" s="62"/>
      <c r="Z31" s="62"/>
      <c r="AA31" s="62"/>
    </row>
    <row r="32">
      <c r="B32" s="9" t="s">
        <v>91</v>
      </c>
      <c r="C32" s="9"/>
      <c r="D32" s="9">
        <v>270.87</v>
      </c>
      <c r="E32" s="45"/>
      <c r="G32" s="9">
        <v>270.87</v>
      </c>
      <c r="H32" s="45"/>
      <c r="J32" s="60"/>
    </row>
    <row r="33">
      <c r="B33" s="9" t="s">
        <v>75</v>
      </c>
      <c r="C33" s="9"/>
      <c r="D33" s="9">
        <v>600.0</v>
      </c>
      <c r="E33" s="45"/>
      <c r="G33" s="9">
        <v>600.0</v>
      </c>
      <c r="H33" s="45"/>
      <c r="J33" s="60"/>
    </row>
    <row r="34">
      <c r="B34" s="9" t="s">
        <v>79</v>
      </c>
      <c r="C34" s="9">
        <v>300.0</v>
      </c>
      <c r="D34" s="9"/>
      <c r="E34" s="45">
        <v>300.0</v>
      </c>
      <c r="H34" s="45"/>
      <c r="J34" s="60"/>
    </row>
    <row r="35">
      <c r="B35" s="9" t="s">
        <v>67</v>
      </c>
      <c r="C35" s="9"/>
      <c r="D35" s="9">
        <v>1029.0</v>
      </c>
      <c r="E35" s="45"/>
      <c r="F35" s="9">
        <v>1029.0</v>
      </c>
      <c r="H35" s="45"/>
      <c r="J35" s="60"/>
    </row>
    <row r="36">
      <c r="B36" s="46" t="s">
        <v>92</v>
      </c>
      <c r="C36" s="46">
        <v>300.0</v>
      </c>
      <c r="D36" s="9"/>
      <c r="E36" s="45"/>
      <c r="H36" s="45"/>
      <c r="J36" s="60"/>
    </row>
    <row r="37">
      <c r="B37" s="9" t="s">
        <v>76</v>
      </c>
      <c r="C37" s="9">
        <v>500.0</v>
      </c>
      <c r="D37" s="9"/>
      <c r="E37" s="45"/>
      <c r="H37" s="45">
        <v>500.0</v>
      </c>
      <c r="J37" s="60"/>
    </row>
    <row r="38">
      <c r="A38" s="61">
        <v>44166.0</v>
      </c>
      <c r="B38" s="9" t="s">
        <v>79</v>
      </c>
      <c r="C38" s="9">
        <v>300.0</v>
      </c>
      <c r="D38" s="9"/>
      <c r="E38" s="45">
        <v>300.0</v>
      </c>
      <c r="G38" s="65"/>
      <c r="H38" s="45"/>
      <c r="J38" s="60"/>
    </row>
    <row r="39">
      <c r="A39" s="62"/>
      <c r="B39" s="62" t="s">
        <v>86</v>
      </c>
      <c r="C39" s="62">
        <v>812.5</v>
      </c>
      <c r="D39" s="62"/>
      <c r="E39" s="63"/>
      <c r="F39" s="62"/>
      <c r="H39" s="63"/>
      <c r="I39" s="62"/>
      <c r="J39" s="64">
        <v>812.5</v>
      </c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2"/>
      <c r="W39" s="62"/>
      <c r="X39" s="62"/>
      <c r="Y39" s="62"/>
      <c r="Z39" s="62"/>
      <c r="AA39" s="62"/>
    </row>
    <row r="40">
      <c r="B40" s="9" t="s">
        <v>86</v>
      </c>
      <c r="C40" s="9">
        <v>750.0</v>
      </c>
      <c r="D40" s="9"/>
      <c r="E40" s="45"/>
      <c r="H40" s="45"/>
      <c r="J40" s="60">
        <v>750.0</v>
      </c>
    </row>
    <row r="41">
      <c r="B41" s="9" t="s">
        <v>69</v>
      </c>
      <c r="C41" s="9"/>
      <c r="D41" s="9">
        <v>663.0</v>
      </c>
      <c r="E41" s="45"/>
      <c r="H41" s="45"/>
      <c r="J41" s="60"/>
    </row>
    <row r="42">
      <c r="B42" s="9" t="s">
        <v>79</v>
      </c>
      <c r="C42" s="9">
        <v>300.0</v>
      </c>
      <c r="D42" s="9"/>
      <c r="E42" s="45">
        <v>300.0</v>
      </c>
      <c r="H42" s="45"/>
      <c r="J42" s="60"/>
    </row>
    <row r="43">
      <c r="B43" s="9" t="s">
        <v>83</v>
      </c>
      <c r="C43" s="9"/>
      <c r="D43" s="9">
        <v>365.63</v>
      </c>
      <c r="E43" s="45"/>
      <c r="G43" s="9">
        <v>365.63</v>
      </c>
      <c r="H43" s="45"/>
      <c r="J43" s="60"/>
    </row>
    <row r="44">
      <c r="B44" s="9" t="s">
        <v>88</v>
      </c>
      <c r="C44" s="9"/>
      <c r="D44" s="9">
        <v>97.2</v>
      </c>
      <c r="E44" s="45"/>
      <c r="G44" s="9">
        <v>97.2</v>
      </c>
      <c r="H44" s="45"/>
      <c r="J44" s="60"/>
    </row>
    <row r="45">
      <c r="B45" s="9" t="s">
        <v>93</v>
      </c>
      <c r="C45" s="9"/>
      <c r="D45" s="9">
        <v>972.0</v>
      </c>
      <c r="E45" s="45"/>
      <c r="G45" s="9">
        <v>972.0</v>
      </c>
      <c r="H45" s="45"/>
      <c r="J45" s="60"/>
    </row>
    <row r="46">
      <c r="B46" s="9" t="s">
        <v>77</v>
      </c>
      <c r="C46" s="9">
        <v>500.0</v>
      </c>
      <c r="D46" s="9"/>
      <c r="E46" s="45"/>
      <c r="H46" s="45"/>
      <c r="I46" s="9">
        <v>500.0</v>
      </c>
      <c r="J46" s="60"/>
    </row>
    <row r="47">
      <c r="B47" s="9" t="s">
        <v>67</v>
      </c>
      <c r="C47" s="9"/>
      <c r="D47" s="9">
        <v>1029.0</v>
      </c>
      <c r="E47" s="45"/>
      <c r="F47" s="9">
        <v>1029.0</v>
      </c>
      <c r="H47" s="45"/>
      <c r="J47" s="60"/>
    </row>
    <row r="48">
      <c r="A48" s="61">
        <v>44197.0</v>
      </c>
      <c r="B48" s="59" t="s">
        <v>76</v>
      </c>
      <c r="C48" s="9">
        <v>500.0</v>
      </c>
      <c r="D48" s="9"/>
      <c r="E48" s="45"/>
      <c r="G48" s="65"/>
      <c r="H48" s="45">
        <v>500.0</v>
      </c>
      <c r="J48" s="60"/>
    </row>
    <row r="49">
      <c r="A49" s="62"/>
      <c r="B49" s="62" t="s">
        <v>86</v>
      </c>
      <c r="C49" s="62">
        <v>812.5</v>
      </c>
      <c r="D49" s="62"/>
      <c r="E49" s="63"/>
      <c r="F49" s="62"/>
      <c r="H49" s="63"/>
      <c r="I49" s="62"/>
      <c r="J49" s="64">
        <v>812.5</v>
      </c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2"/>
      <c r="W49" s="62"/>
      <c r="X49" s="62"/>
      <c r="Y49" s="62"/>
      <c r="Z49" s="62"/>
      <c r="AA49" s="62"/>
    </row>
    <row r="50">
      <c r="B50" s="9" t="s">
        <v>86</v>
      </c>
      <c r="C50" s="9">
        <v>750.0</v>
      </c>
      <c r="D50" s="9"/>
      <c r="E50" s="45"/>
      <c r="H50" s="45"/>
      <c r="J50" s="60">
        <v>750.0</v>
      </c>
    </row>
    <row r="51">
      <c r="B51" s="9" t="s">
        <v>94</v>
      </c>
      <c r="C51" s="9">
        <v>600.0</v>
      </c>
      <c r="D51" s="9"/>
      <c r="E51" s="45">
        <v>600.0</v>
      </c>
      <c r="H51" s="45"/>
      <c r="J51" s="60"/>
    </row>
    <row r="52">
      <c r="B52" s="9" t="s">
        <v>94</v>
      </c>
      <c r="C52" s="9">
        <v>600.0</v>
      </c>
      <c r="D52" s="9"/>
      <c r="E52" s="45">
        <v>600.0</v>
      </c>
      <c r="H52" s="45"/>
      <c r="J52" s="60"/>
    </row>
    <row r="53">
      <c r="B53" s="9" t="s">
        <v>94</v>
      </c>
      <c r="C53" s="9">
        <v>600.0</v>
      </c>
      <c r="D53" s="9"/>
      <c r="E53" s="45">
        <v>600.0</v>
      </c>
      <c r="H53" s="45"/>
      <c r="J53" s="60"/>
    </row>
    <row r="54">
      <c r="B54" s="9" t="s">
        <v>67</v>
      </c>
      <c r="C54" s="9"/>
      <c r="D54" s="9">
        <v>1029.0</v>
      </c>
      <c r="E54" s="45"/>
      <c r="F54" s="9">
        <v>1029.0</v>
      </c>
      <c r="H54" s="45"/>
      <c r="J54" s="60"/>
    </row>
    <row r="55">
      <c r="B55" s="9" t="s">
        <v>94</v>
      </c>
      <c r="C55" s="9">
        <v>1000.0</v>
      </c>
      <c r="D55" s="9"/>
      <c r="E55" s="45">
        <v>1000.0</v>
      </c>
      <c r="H55" s="45"/>
      <c r="J55" s="60"/>
    </row>
    <row r="56">
      <c r="A56" s="9" t="s">
        <v>95</v>
      </c>
      <c r="B56" s="9" t="s">
        <v>94</v>
      </c>
      <c r="C56" s="9">
        <v>300.0</v>
      </c>
      <c r="D56" s="9"/>
      <c r="E56" s="45">
        <v>300.0</v>
      </c>
      <c r="G56" s="65"/>
      <c r="H56" s="45"/>
      <c r="J56" s="60"/>
    </row>
    <row r="57">
      <c r="A57" s="62"/>
      <c r="B57" s="62" t="s">
        <v>76</v>
      </c>
      <c r="C57" s="62">
        <v>500.0</v>
      </c>
      <c r="D57" s="62"/>
      <c r="E57" s="63"/>
      <c r="F57" s="62"/>
      <c r="H57" s="63">
        <v>500.0</v>
      </c>
      <c r="I57" s="62"/>
      <c r="J57" s="64"/>
      <c r="K57" s="62"/>
      <c r="L57" s="62"/>
      <c r="M57" s="62"/>
      <c r="N57" s="62"/>
      <c r="O57" s="62"/>
      <c r="P57" s="62"/>
      <c r="Q57" s="62"/>
      <c r="R57" s="62"/>
      <c r="S57" s="62"/>
      <c r="T57" s="62"/>
      <c r="U57" s="62"/>
      <c r="V57" s="62"/>
      <c r="W57" s="62"/>
      <c r="X57" s="62"/>
      <c r="Y57" s="62"/>
      <c r="Z57" s="62"/>
      <c r="AA57" s="62"/>
    </row>
    <row r="58">
      <c r="B58" s="9" t="s">
        <v>96</v>
      </c>
      <c r="C58" s="9">
        <v>812.5</v>
      </c>
      <c r="D58" s="9"/>
      <c r="E58" s="45"/>
      <c r="H58" s="45"/>
      <c r="J58" s="60">
        <v>812.5</v>
      </c>
    </row>
    <row r="59">
      <c r="B59" s="9" t="s">
        <v>91</v>
      </c>
      <c r="C59" s="9"/>
      <c r="D59" s="9">
        <v>280.87</v>
      </c>
      <c r="E59" s="45"/>
      <c r="G59" s="9">
        <v>280.87</v>
      </c>
      <c r="H59" s="45"/>
      <c r="J59" s="60"/>
    </row>
    <row r="60">
      <c r="B60" s="9" t="s">
        <v>96</v>
      </c>
      <c r="C60" s="9">
        <v>750.0</v>
      </c>
      <c r="D60" s="9"/>
      <c r="E60" s="45"/>
      <c r="H60" s="45"/>
      <c r="J60" s="60">
        <v>750.0</v>
      </c>
    </row>
    <row r="61">
      <c r="B61" s="46" t="s">
        <v>97</v>
      </c>
      <c r="C61" s="46">
        <v>768.82</v>
      </c>
      <c r="D61" s="9"/>
      <c r="E61" s="45"/>
      <c r="H61" s="45"/>
      <c r="J61" s="60"/>
    </row>
    <row r="62">
      <c r="B62" s="9" t="s">
        <v>77</v>
      </c>
      <c r="C62" s="9">
        <v>10000.0</v>
      </c>
      <c r="D62" s="9"/>
      <c r="E62" s="45"/>
      <c r="H62" s="45"/>
      <c r="I62" s="9">
        <v>10000.0</v>
      </c>
      <c r="J62" s="60"/>
    </row>
    <row r="63">
      <c r="B63" s="9" t="s">
        <v>98</v>
      </c>
      <c r="C63" s="9"/>
      <c r="D63" s="9">
        <v>10000.0</v>
      </c>
      <c r="E63" s="45"/>
      <c r="G63" s="9">
        <v>10000.0</v>
      </c>
      <c r="H63" s="45"/>
      <c r="J63" s="60"/>
    </row>
    <row r="64">
      <c r="B64" s="9" t="s">
        <v>67</v>
      </c>
      <c r="C64" s="9"/>
      <c r="D64" s="9">
        <v>3983.0</v>
      </c>
      <c r="E64" s="45"/>
      <c r="F64" s="9">
        <v>3983.0</v>
      </c>
      <c r="H64" s="45"/>
      <c r="J64" s="60"/>
    </row>
    <row r="65">
      <c r="B65" s="9" t="s">
        <v>77</v>
      </c>
      <c r="C65" s="9">
        <v>3500.0</v>
      </c>
      <c r="D65" s="9"/>
      <c r="E65" s="45"/>
      <c r="H65" s="45"/>
      <c r="I65" s="9">
        <v>3500.0</v>
      </c>
      <c r="J65" s="60"/>
    </row>
    <row r="66">
      <c r="B66" s="9" t="s">
        <v>98</v>
      </c>
      <c r="C66" s="9"/>
      <c r="D66" s="9">
        <v>6380.0</v>
      </c>
      <c r="E66" s="45"/>
      <c r="G66" s="9">
        <v>6380.0</v>
      </c>
      <c r="H66" s="45"/>
      <c r="J66" s="60"/>
    </row>
    <row r="67">
      <c r="A67" s="66">
        <v>44256.0</v>
      </c>
      <c r="B67" s="62" t="s">
        <v>76</v>
      </c>
      <c r="C67" s="9">
        <v>500.0</v>
      </c>
      <c r="D67" s="9"/>
      <c r="E67" s="45"/>
      <c r="G67" s="65"/>
      <c r="H67" s="45">
        <v>500.0</v>
      </c>
      <c r="J67" s="60"/>
    </row>
    <row r="68">
      <c r="A68" s="62"/>
      <c r="B68" s="62" t="s">
        <v>86</v>
      </c>
      <c r="C68" s="62">
        <v>812.5</v>
      </c>
      <c r="D68" s="62"/>
      <c r="E68" s="63"/>
      <c r="F68" s="62"/>
      <c r="H68" s="63"/>
      <c r="I68" s="62"/>
      <c r="J68" s="64">
        <v>812.5</v>
      </c>
      <c r="K68" s="62"/>
      <c r="L68" s="62"/>
      <c r="M68" s="62"/>
      <c r="N68" s="62"/>
      <c r="O68" s="62"/>
      <c r="P68" s="62"/>
      <c r="Q68" s="62"/>
      <c r="R68" s="62"/>
      <c r="S68" s="62"/>
      <c r="T68" s="62"/>
      <c r="U68" s="62"/>
      <c r="V68" s="62"/>
      <c r="W68" s="62"/>
      <c r="X68" s="62"/>
      <c r="Y68" s="62"/>
      <c r="Z68" s="62"/>
      <c r="AA68" s="62"/>
    </row>
    <row r="69">
      <c r="B69" s="9" t="s">
        <v>86</v>
      </c>
      <c r="C69" s="9">
        <v>750.0</v>
      </c>
      <c r="D69" s="9"/>
      <c r="E69" s="45"/>
      <c r="H69" s="45"/>
      <c r="J69" s="60">
        <v>750.0</v>
      </c>
    </row>
    <row r="70">
      <c r="B70" s="45" t="s">
        <v>99</v>
      </c>
      <c r="C70" s="45"/>
      <c r="D70" s="45">
        <v>1959.0</v>
      </c>
      <c r="E70" s="45"/>
      <c r="F70" s="45"/>
      <c r="G70" s="45"/>
      <c r="H70" s="45"/>
      <c r="J70" s="60"/>
    </row>
    <row r="71">
      <c r="B71" s="9" t="s">
        <v>100</v>
      </c>
      <c r="D71" s="9">
        <v>97.2</v>
      </c>
      <c r="E71" s="45"/>
      <c r="G71" s="9">
        <v>97.2</v>
      </c>
      <c r="H71" s="45"/>
      <c r="J71" s="60"/>
    </row>
    <row r="72">
      <c r="B72" s="9">
        <v>501139.0</v>
      </c>
      <c r="C72" s="9">
        <v>200.0</v>
      </c>
      <c r="E72" s="45">
        <v>200.0</v>
      </c>
      <c r="H72" s="45"/>
      <c r="J72" s="60"/>
    </row>
    <row r="73">
      <c r="B73" s="9" t="s">
        <v>100</v>
      </c>
      <c r="D73" s="9">
        <v>180.0</v>
      </c>
      <c r="E73" s="45"/>
      <c r="G73" s="9">
        <v>180.0</v>
      </c>
      <c r="H73" s="45"/>
      <c r="J73" s="60"/>
    </row>
    <row r="74">
      <c r="B74" s="9" t="s">
        <v>101</v>
      </c>
      <c r="C74" s="9">
        <v>1600.0</v>
      </c>
      <c r="E74" s="45"/>
      <c r="H74" s="45"/>
      <c r="I74" s="9">
        <v>1600.0</v>
      </c>
      <c r="J74" s="60"/>
    </row>
    <row r="75">
      <c r="B75" s="9" t="s">
        <v>41</v>
      </c>
      <c r="D75" s="9">
        <v>1630.0</v>
      </c>
      <c r="E75" s="45"/>
      <c r="F75" s="9">
        <v>1630.0</v>
      </c>
      <c r="H75" s="45"/>
      <c r="J75" s="60"/>
    </row>
    <row r="76">
      <c r="B76" s="9">
        <v>501140.0</v>
      </c>
      <c r="C76" s="9">
        <v>200.0</v>
      </c>
      <c r="E76" s="45">
        <v>200.0</v>
      </c>
      <c r="H76" s="45"/>
      <c r="J76" s="60"/>
    </row>
    <row r="77">
      <c r="B77" s="67" t="s">
        <v>102</v>
      </c>
      <c r="C77" s="67">
        <v>500.0</v>
      </c>
      <c r="D77" s="67"/>
      <c r="E77" s="68"/>
      <c r="F77" s="67"/>
      <c r="H77" s="45">
        <v>500.0</v>
      </c>
      <c r="J77" s="60"/>
    </row>
    <row r="78">
      <c r="A78" s="66">
        <v>44287.0</v>
      </c>
      <c r="B78" s="9" t="s">
        <v>103</v>
      </c>
      <c r="D78" s="9">
        <v>500.0</v>
      </c>
      <c r="E78" s="45"/>
      <c r="G78" s="9">
        <v>500.0</v>
      </c>
      <c r="H78" s="45"/>
      <c r="J78" s="60"/>
    </row>
    <row r="79">
      <c r="A79" s="62"/>
      <c r="B79" s="62" t="s">
        <v>66</v>
      </c>
      <c r="C79" s="62">
        <v>500.0</v>
      </c>
      <c r="D79" s="62"/>
      <c r="E79" s="63"/>
      <c r="F79" s="62"/>
      <c r="H79" s="63"/>
      <c r="I79" s="62"/>
      <c r="J79" s="64"/>
      <c r="K79" s="62">
        <v>500.0</v>
      </c>
      <c r="L79" s="62"/>
      <c r="M79" s="62"/>
      <c r="N79" s="62"/>
      <c r="O79" s="62"/>
      <c r="P79" s="62"/>
      <c r="Q79" s="62"/>
      <c r="R79" s="62"/>
      <c r="S79" s="62"/>
      <c r="T79" s="62"/>
      <c r="U79" s="62"/>
      <c r="V79" s="62"/>
      <c r="W79" s="62"/>
      <c r="X79" s="62"/>
      <c r="Y79" s="62"/>
      <c r="Z79" s="62"/>
      <c r="AA79" s="62"/>
    </row>
    <row r="80">
      <c r="B80" s="9" t="s">
        <v>104</v>
      </c>
      <c r="C80" s="9">
        <v>812.5</v>
      </c>
      <c r="E80" s="45"/>
      <c r="H80" s="45"/>
      <c r="J80" s="60">
        <v>812.5</v>
      </c>
    </row>
    <row r="81">
      <c r="B81" s="9" t="s">
        <v>105</v>
      </c>
      <c r="C81" s="9">
        <v>750.0</v>
      </c>
      <c r="E81" s="45"/>
      <c r="H81" s="45"/>
      <c r="J81" s="60">
        <v>750.0</v>
      </c>
    </row>
    <row r="82">
      <c r="B82" s="9">
        <v>501141.0</v>
      </c>
      <c r="C82" s="9">
        <v>200.0</v>
      </c>
      <c r="E82" s="45">
        <v>200.0</v>
      </c>
      <c r="H82" s="45"/>
      <c r="J82" s="60"/>
    </row>
    <row r="83">
      <c r="B83" s="9">
        <v>501142.0</v>
      </c>
      <c r="C83" s="9">
        <v>200.0</v>
      </c>
      <c r="E83" s="45">
        <v>200.0</v>
      </c>
      <c r="H83" s="45"/>
      <c r="J83" s="60"/>
    </row>
    <row r="84">
      <c r="B84" s="9">
        <v>501143.0</v>
      </c>
      <c r="C84" s="9">
        <v>200.0</v>
      </c>
      <c r="E84" s="45">
        <v>200.0</v>
      </c>
      <c r="H84" s="45"/>
      <c r="J84" s="60"/>
    </row>
    <row r="85">
      <c r="B85" s="9" t="s">
        <v>66</v>
      </c>
      <c r="C85" s="9">
        <v>500.0</v>
      </c>
      <c r="E85" s="45"/>
      <c r="H85" s="45"/>
      <c r="J85" s="60"/>
      <c r="K85" s="9">
        <v>500.0</v>
      </c>
    </row>
    <row r="86">
      <c r="B86" s="9" t="s">
        <v>41</v>
      </c>
      <c r="D86" s="9">
        <v>1630.0</v>
      </c>
      <c r="E86" s="45"/>
      <c r="F86" s="9">
        <v>1630.0</v>
      </c>
      <c r="H86" s="45"/>
      <c r="J86" s="60"/>
    </row>
    <row r="87">
      <c r="A87" s="66">
        <v>44317.0</v>
      </c>
      <c r="B87" s="9">
        <v>501144.0</v>
      </c>
      <c r="C87" s="9">
        <v>400.0</v>
      </c>
      <c r="E87" s="45">
        <v>400.0</v>
      </c>
      <c r="G87" s="65"/>
      <c r="H87" s="45"/>
      <c r="J87" s="60"/>
    </row>
    <row r="88">
      <c r="A88" s="62"/>
      <c r="B88" s="62" t="s">
        <v>104</v>
      </c>
      <c r="C88" s="62">
        <v>812.5</v>
      </c>
      <c r="D88" s="62"/>
      <c r="E88" s="63"/>
      <c r="F88" s="62"/>
      <c r="H88" s="63"/>
      <c r="I88" s="62"/>
      <c r="J88" s="64">
        <v>812.5</v>
      </c>
      <c r="K88" s="62"/>
      <c r="L88" s="62"/>
      <c r="M88" s="62"/>
      <c r="N88" s="62"/>
      <c r="O88" s="62"/>
      <c r="P88" s="62"/>
      <c r="Q88" s="62"/>
      <c r="R88" s="62"/>
      <c r="S88" s="62"/>
      <c r="T88" s="62"/>
      <c r="U88" s="62"/>
      <c r="V88" s="62"/>
      <c r="W88" s="62"/>
      <c r="X88" s="62"/>
      <c r="Y88" s="62"/>
      <c r="Z88" s="62"/>
      <c r="AA88" s="62"/>
    </row>
    <row r="89">
      <c r="B89" s="9" t="s">
        <v>106</v>
      </c>
      <c r="D89" s="9">
        <v>270.87</v>
      </c>
      <c r="E89" s="45"/>
      <c r="G89" s="9">
        <v>270.87</v>
      </c>
      <c r="H89" s="45"/>
      <c r="J89" s="60"/>
    </row>
    <row r="90">
      <c r="B90" s="9" t="s">
        <v>107</v>
      </c>
      <c r="C90" s="9">
        <v>750.0</v>
      </c>
      <c r="E90" s="45"/>
      <c r="H90" s="45"/>
      <c r="J90" s="60">
        <v>750.0</v>
      </c>
    </row>
    <row r="91">
      <c r="B91" s="9" t="s">
        <v>79</v>
      </c>
      <c r="C91" s="9">
        <v>400.0</v>
      </c>
      <c r="E91" s="45">
        <v>400.0</v>
      </c>
      <c r="H91" s="45"/>
      <c r="J91" s="60"/>
    </row>
    <row r="92">
      <c r="B92" s="9" t="s">
        <v>79</v>
      </c>
      <c r="C92" s="9">
        <v>400.0</v>
      </c>
      <c r="E92" s="45">
        <v>400.0</v>
      </c>
      <c r="H92" s="45"/>
      <c r="J92" s="60"/>
    </row>
    <row r="93">
      <c r="B93" s="9" t="s">
        <v>66</v>
      </c>
      <c r="C93" s="9">
        <v>500.0</v>
      </c>
      <c r="E93" s="45"/>
      <c r="H93" s="45"/>
      <c r="J93" s="60"/>
      <c r="K93" s="9">
        <v>500.0</v>
      </c>
    </row>
    <row r="94">
      <c r="B94" s="9" t="s">
        <v>79</v>
      </c>
      <c r="C94" s="9">
        <v>400.0</v>
      </c>
      <c r="E94" s="45">
        <v>400.0</v>
      </c>
      <c r="H94" s="45"/>
      <c r="J94" s="60"/>
    </row>
    <row r="95">
      <c r="B95" s="9" t="s">
        <v>41</v>
      </c>
      <c r="D95" s="9">
        <v>1369.2</v>
      </c>
      <c r="E95" s="45"/>
      <c r="F95" s="9">
        <v>1369.2</v>
      </c>
      <c r="H95" s="45"/>
      <c r="J95" s="60"/>
    </row>
    <row r="96">
      <c r="B96" s="46" t="s">
        <v>108</v>
      </c>
      <c r="C96" s="46"/>
      <c r="D96" s="46">
        <v>181.3</v>
      </c>
      <c r="E96" s="45"/>
      <c r="H96" s="45"/>
      <c r="J96" s="60"/>
    </row>
    <row r="97">
      <c r="A97" s="61">
        <v>44348.0</v>
      </c>
      <c r="B97" s="9" t="s">
        <v>79</v>
      </c>
      <c r="C97" s="9">
        <v>400.0</v>
      </c>
      <c r="E97" s="45">
        <v>400.0</v>
      </c>
      <c r="G97" s="65"/>
      <c r="H97" s="45"/>
      <c r="J97" s="60"/>
    </row>
    <row r="98">
      <c r="A98" s="62"/>
      <c r="B98" s="62" t="s">
        <v>96</v>
      </c>
      <c r="C98" s="62">
        <v>812.5</v>
      </c>
      <c r="D98" s="62"/>
      <c r="E98" s="63"/>
      <c r="F98" s="62"/>
      <c r="H98" s="63"/>
      <c r="I98" s="62"/>
      <c r="J98" s="64">
        <v>812.5</v>
      </c>
      <c r="K98" s="62"/>
      <c r="L98" s="62"/>
      <c r="M98" s="62"/>
      <c r="N98" s="62"/>
      <c r="O98" s="62"/>
      <c r="P98" s="62"/>
      <c r="Q98" s="62"/>
      <c r="R98" s="62"/>
      <c r="S98" s="62"/>
      <c r="T98" s="62"/>
      <c r="U98" s="62"/>
      <c r="V98" s="62"/>
      <c r="W98" s="62"/>
      <c r="X98" s="62"/>
      <c r="Y98" s="62"/>
      <c r="Z98" s="62"/>
      <c r="AA98" s="62"/>
    </row>
    <row r="99">
      <c r="B99" s="9" t="s">
        <v>96</v>
      </c>
      <c r="C99" s="9">
        <v>750.0</v>
      </c>
      <c r="E99" s="45"/>
      <c r="H99" s="45"/>
      <c r="J99" s="60">
        <v>750.0</v>
      </c>
    </row>
    <row r="100">
      <c r="B100" s="9" t="s">
        <v>88</v>
      </c>
      <c r="D100" s="9">
        <v>97.2</v>
      </c>
      <c r="E100" s="45"/>
      <c r="G100" s="9">
        <v>97.2</v>
      </c>
      <c r="H100" s="45"/>
      <c r="J100" s="60"/>
    </row>
    <row r="101">
      <c r="B101" s="45" t="s">
        <v>69</v>
      </c>
      <c r="C101" s="45"/>
      <c r="D101" s="45">
        <v>1370.8</v>
      </c>
      <c r="E101" s="45"/>
      <c r="F101" s="45"/>
      <c r="G101" s="45"/>
      <c r="H101" s="45"/>
      <c r="J101" s="60"/>
    </row>
    <row r="102">
      <c r="B102" s="9" t="s">
        <v>79</v>
      </c>
      <c r="C102" s="9">
        <v>400.0</v>
      </c>
      <c r="E102" s="45">
        <v>400.0</v>
      </c>
      <c r="H102" s="45"/>
      <c r="J102" s="60"/>
    </row>
    <row r="103">
      <c r="B103" s="9" t="s">
        <v>79</v>
      </c>
      <c r="C103" s="9">
        <v>400.0</v>
      </c>
      <c r="E103" s="45">
        <v>400.0</v>
      </c>
      <c r="H103" s="45"/>
      <c r="J103" s="60"/>
    </row>
    <row r="104">
      <c r="B104" s="9" t="s">
        <v>79</v>
      </c>
      <c r="C104" s="9">
        <v>400.0</v>
      </c>
      <c r="E104" s="45">
        <v>400.0</v>
      </c>
      <c r="H104" s="45"/>
      <c r="J104" s="60"/>
    </row>
    <row r="105">
      <c r="B105" s="9" t="s">
        <v>67</v>
      </c>
      <c r="D105" s="9">
        <v>1543.0</v>
      </c>
      <c r="E105" s="45"/>
      <c r="F105" s="9">
        <v>1543.0</v>
      </c>
      <c r="H105" s="45"/>
      <c r="J105" s="60"/>
    </row>
    <row r="106">
      <c r="A106" s="61">
        <v>44378.0</v>
      </c>
      <c r="B106" s="9" t="s">
        <v>109</v>
      </c>
      <c r="C106" s="9">
        <v>500.0</v>
      </c>
      <c r="E106" s="45"/>
      <c r="G106" s="65"/>
      <c r="H106" s="45"/>
      <c r="J106" s="60"/>
      <c r="K106" s="9">
        <v>500.0</v>
      </c>
    </row>
    <row r="107">
      <c r="A107" s="62"/>
      <c r="B107" s="62" t="s">
        <v>96</v>
      </c>
      <c r="C107" s="62">
        <v>812.5</v>
      </c>
      <c r="D107" s="62"/>
      <c r="E107" s="63"/>
      <c r="F107" s="62"/>
      <c r="H107" s="63"/>
      <c r="I107" s="62"/>
      <c r="J107" s="64">
        <v>812.5</v>
      </c>
      <c r="K107" s="62"/>
      <c r="L107" s="62"/>
      <c r="M107" s="62"/>
      <c r="N107" s="62"/>
      <c r="O107" s="62"/>
      <c r="P107" s="62"/>
      <c r="Q107" s="62"/>
      <c r="R107" s="62"/>
      <c r="S107" s="62"/>
      <c r="T107" s="62"/>
      <c r="U107" s="62"/>
      <c r="V107" s="62"/>
      <c r="W107" s="62"/>
      <c r="X107" s="62"/>
      <c r="Y107" s="62"/>
      <c r="Z107" s="62"/>
      <c r="AA107" s="62"/>
    </row>
    <row r="108">
      <c r="B108" s="9" t="s">
        <v>96</v>
      </c>
      <c r="C108" s="9">
        <v>750.0</v>
      </c>
      <c r="E108" s="45"/>
      <c r="H108" s="45"/>
      <c r="J108" s="60">
        <v>750.0</v>
      </c>
    </row>
    <row r="109">
      <c r="B109" s="9" t="s">
        <v>79</v>
      </c>
      <c r="C109" s="9">
        <v>500.0</v>
      </c>
      <c r="E109" s="45">
        <v>500.0</v>
      </c>
      <c r="H109" s="45"/>
      <c r="J109" s="60"/>
    </row>
    <row r="110">
      <c r="B110" s="9" t="s">
        <v>79</v>
      </c>
      <c r="C110" s="9">
        <v>500.0</v>
      </c>
      <c r="E110" s="45">
        <v>500.0</v>
      </c>
      <c r="H110" s="45"/>
      <c r="J110" s="60"/>
    </row>
    <row r="111">
      <c r="B111" s="9" t="s">
        <v>67</v>
      </c>
      <c r="D111" s="9">
        <v>1985.4</v>
      </c>
      <c r="E111" s="45"/>
      <c r="F111" s="9">
        <v>1985.4</v>
      </c>
      <c r="H111" s="45"/>
      <c r="J111" s="60"/>
    </row>
    <row r="112">
      <c r="B112" s="9" t="s">
        <v>79</v>
      </c>
      <c r="C112" s="9">
        <v>500.0</v>
      </c>
      <c r="E112" s="45">
        <v>500.0</v>
      </c>
      <c r="H112" s="45"/>
      <c r="J112" s="60"/>
    </row>
    <row r="113">
      <c r="A113" s="61">
        <v>44409.0</v>
      </c>
      <c r="B113" s="9" t="s">
        <v>109</v>
      </c>
      <c r="C113" s="9">
        <v>500.0</v>
      </c>
      <c r="E113" s="45"/>
      <c r="G113" s="65"/>
      <c r="H113" s="45"/>
      <c r="J113" s="60"/>
      <c r="K113" s="9">
        <v>500.0</v>
      </c>
    </row>
    <row r="114">
      <c r="A114" s="69"/>
      <c r="B114" s="62" t="s">
        <v>96</v>
      </c>
      <c r="C114" s="62">
        <v>812.5</v>
      </c>
      <c r="D114" s="62"/>
      <c r="E114" s="63"/>
      <c r="F114" s="62"/>
      <c r="H114" s="63"/>
      <c r="I114" s="62"/>
      <c r="J114" s="64">
        <v>812.5</v>
      </c>
      <c r="K114" s="62"/>
      <c r="L114" s="62"/>
      <c r="M114" s="62"/>
      <c r="N114" s="62"/>
      <c r="O114" s="62"/>
      <c r="P114" s="62"/>
      <c r="Q114" s="62"/>
      <c r="R114" s="62"/>
      <c r="S114" s="62"/>
      <c r="T114" s="62"/>
      <c r="U114" s="62"/>
      <c r="V114" s="62"/>
      <c r="W114" s="62"/>
      <c r="X114" s="62"/>
      <c r="Y114" s="62"/>
      <c r="Z114" s="62"/>
      <c r="AA114" s="62"/>
    </row>
    <row r="115">
      <c r="B115" s="9" t="s">
        <v>110</v>
      </c>
      <c r="D115" s="9">
        <v>270.87</v>
      </c>
      <c r="E115" s="45"/>
      <c r="G115" s="9">
        <v>270.87</v>
      </c>
      <c r="H115" s="45"/>
      <c r="J115" s="60"/>
    </row>
    <row r="116">
      <c r="B116" s="9" t="s">
        <v>96</v>
      </c>
      <c r="C116" s="9">
        <v>750.0</v>
      </c>
      <c r="E116" s="45"/>
      <c r="H116" s="45"/>
      <c r="J116" s="60">
        <v>750.0</v>
      </c>
    </row>
    <row r="117">
      <c r="B117" s="46" t="s">
        <v>108</v>
      </c>
      <c r="C117" s="45"/>
      <c r="D117" s="46">
        <v>200.0</v>
      </c>
      <c r="E117" s="45"/>
      <c r="F117" s="45"/>
      <c r="G117" s="45"/>
      <c r="H117" s="45"/>
      <c r="J117" s="60"/>
    </row>
    <row r="118">
      <c r="B118" s="9" t="s">
        <v>89</v>
      </c>
      <c r="D118" s="9">
        <v>700.0</v>
      </c>
      <c r="E118" s="45"/>
      <c r="G118" s="9">
        <v>700.0</v>
      </c>
      <c r="H118" s="45"/>
      <c r="J118" s="60"/>
    </row>
    <row r="119">
      <c r="B119" s="9" t="s">
        <v>79</v>
      </c>
      <c r="C119" s="9">
        <v>500.0</v>
      </c>
      <c r="E119" s="45">
        <v>500.0</v>
      </c>
      <c r="H119" s="45"/>
      <c r="J119" s="60"/>
    </row>
    <row r="120">
      <c r="B120" s="9" t="s">
        <v>79</v>
      </c>
      <c r="C120" s="9">
        <v>500.0</v>
      </c>
      <c r="E120" s="45">
        <v>500.0</v>
      </c>
      <c r="H120" s="45"/>
      <c r="J120" s="60"/>
    </row>
    <row r="121">
      <c r="B121" s="9" t="s">
        <v>112</v>
      </c>
      <c r="D121" s="9">
        <v>775.0</v>
      </c>
      <c r="E121" s="45"/>
      <c r="H121" s="45"/>
      <c r="J121" s="60"/>
    </row>
    <row r="122">
      <c r="B122" s="9" t="s">
        <v>79</v>
      </c>
      <c r="C122" s="9">
        <v>500.0</v>
      </c>
      <c r="E122" s="45">
        <v>500.0</v>
      </c>
      <c r="H122" s="45"/>
      <c r="J122" s="60"/>
    </row>
    <row r="123">
      <c r="B123" s="9" t="s">
        <v>109</v>
      </c>
      <c r="C123" s="9">
        <v>500.0</v>
      </c>
      <c r="E123" s="45"/>
      <c r="H123" s="45"/>
      <c r="J123" s="60"/>
      <c r="K123" s="9">
        <v>500.0</v>
      </c>
    </row>
    <row r="124">
      <c r="B124" s="9" t="s">
        <v>79</v>
      </c>
      <c r="C124" s="9">
        <v>500.0</v>
      </c>
      <c r="E124" s="45">
        <v>500.0</v>
      </c>
      <c r="H124" s="45"/>
      <c r="J124" s="60"/>
    </row>
    <row r="125">
      <c r="A125" s="9" t="s">
        <v>113</v>
      </c>
      <c r="B125" s="59" t="s">
        <v>114</v>
      </c>
      <c r="C125" s="59"/>
      <c r="D125" s="59">
        <v>1631.4</v>
      </c>
      <c r="E125" s="65"/>
      <c r="F125" s="59">
        <v>1631.4</v>
      </c>
      <c r="G125" s="65"/>
      <c r="H125" s="65"/>
      <c r="I125" s="59"/>
      <c r="J125" s="70"/>
      <c r="K125" s="59"/>
      <c r="L125" s="59"/>
      <c r="M125" s="59"/>
      <c r="N125" s="59"/>
      <c r="O125" s="59"/>
      <c r="P125" s="59"/>
      <c r="Q125" s="59"/>
      <c r="R125" s="59"/>
      <c r="S125" s="59"/>
      <c r="T125" s="59"/>
      <c r="U125" s="59"/>
      <c r="V125" s="59"/>
      <c r="W125" s="59"/>
      <c r="X125" s="59"/>
      <c r="Y125" s="59"/>
      <c r="Z125" s="59"/>
      <c r="AA125" s="59"/>
    </row>
    <row r="126">
      <c r="A126" s="71" t="s">
        <v>122</v>
      </c>
      <c r="C126" s="9"/>
      <c r="E126" s="23">
        <f t="shared" ref="E126:K126" si="1">sum(E2:E125)</f>
        <v>13500</v>
      </c>
      <c r="F126" s="23">
        <f t="shared" si="1"/>
        <v>19049</v>
      </c>
      <c r="G126" s="23">
        <f t="shared" si="1"/>
        <v>36122.46</v>
      </c>
      <c r="H126" s="23">
        <f t="shared" si="1"/>
        <v>3500</v>
      </c>
      <c r="I126" s="23">
        <f t="shared" si="1"/>
        <v>25100</v>
      </c>
      <c r="J126" s="23">
        <f t="shared" si="1"/>
        <v>16178.71</v>
      </c>
      <c r="K126" s="23">
        <f t="shared" si="1"/>
        <v>3000</v>
      </c>
    </row>
    <row r="127">
      <c r="A127" s="72">
        <v>7104.91</v>
      </c>
      <c r="C127" s="9"/>
      <c r="E127" s="73" t="s">
        <v>74</v>
      </c>
      <c r="F127" s="73" t="s">
        <v>67</v>
      </c>
      <c r="G127" s="73" t="s">
        <v>75</v>
      </c>
      <c r="H127" s="73" t="s">
        <v>76</v>
      </c>
      <c r="I127" s="73" t="s">
        <v>77</v>
      </c>
      <c r="J127" s="74" t="s">
        <v>78</v>
      </c>
    </row>
    <row r="128">
      <c r="C128" s="9"/>
      <c r="E128" s="45"/>
      <c r="H128" s="45"/>
    </row>
    <row r="129">
      <c r="E129" s="45"/>
      <c r="H129" s="45"/>
      <c r="J129" s="60"/>
    </row>
    <row r="130">
      <c r="B130" s="46" t="s">
        <v>85</v>
      </c>
      <c r="C130" s="46">
        <v>300.0</v>
      </c>
      <c r="E130" s="45"/>
      <c r="H130" s="45"/>
      <c r="J130" s="60"/>
    </row>
    <row r="131">
      <c r="B131" s="46" t="s">
        <v>92</v>
      </c>
      <c r="C131" s="46">
        <v>300.0</v>
      </c>
      <c r="E131" s="45"/>
      <c r="H131" s="45"/>
      <c r="J131" s="60"/>
    </row>
    <row r="132">
      <c r="B132" s="46" t="s">
        <v>97</v>
      </c>
      <c r="C132" s="46">
        <v>768.82</v>
      </c>
      <c r="E132" s="45"/>
      <c r="H132" s="45"/>
      <c r="J132" s="60"/>
    </row>
    <row r="133">
      <c r="B133" s="46" t="s">
        <v>81</v>
      </c>
      <c r="C133" s="46"/>
      <c r="D133" s="46">
        <v>1160.0</v>
      </c>
      <c r="H133" s="45"/>
      <c r="J133" s="60"/>
    </row>
    <row r="134">
      <c r="B134" s="46" t="s">
        <v>84</v>
      </c>
      <c r="C134" s="46"/>
      <c r="D134" s="46">
        <v>1170.0</v>
      </c>
      <c r="E134" s="45"/>
      <c r="H134" s="45"/>
      <c r="J134" s="60"/>
    </row>
    <row r="135">
      <c r="B135" s="46" t="s">
        <v>108</v>
      </c>
      <c r="C135" s="46"/>
      <c r="D135" s="46">
        <v>200.0</v>
      </c>
      <c r="E135" s="45"/>
      <c r="H135" s="45"/>
      <c r="J135" s="60"/>
    </row>
    <row r="136">
      <c r="B136" s="46" t="s">
        <v>108</v>
      </c>
      <c r="C136" s="46"/>
      <c r="D136" s="46">
        <v>181.3</v>
      </c>
      <c r="H136" s="45"/>
      <c r="J136" s="60"/>
    </row>
    <row r="137">
      <c r="B137" s="45" t="s">
        <v>69</v>
      </c>
      <c r="C137" s="45"/>
      <c r="D137" s="45">
        <f>396.56+G70+G101</f>
        <v>396.56</v>
      </c>
      <c r="E137" s="45"/>
      <c r="H137" s="45"/>
      <c r="J137" s="60"/>
    </row>
    <row r="138">
      <c r="E138" s="45"/>
      <c r="F138" s="45"/>
      <c r="H138" s="45"/>
      <c r="J138" s="60"/>
    </row>
    <row r="139">
      <c r="B139" s="9" t="s">
        <v>112</v>
      </c>
      <c r="D139" s="9">
        <v>775.0</v>
      </c>
      <c r="E139" s="45"/>
      <c r="H139" s="45"/>
      <c r="J139" s="60"/>
    </row>
    <row r="140">
      <c r="E140" s="45"/>
      <c r="H140" s="45"/>
      <c r="J140" s="60"/>
    </row>
    <row r="141">
      <c r="E141" s="45"/>
      <c r="H141" s="45"/>
      <c r="J141" s="60"/>
    </row>
    <row r="142">
      <c r="E142" s="45"/>
      <c r="H142" s="45"/>
      <c r="J142" s="60"/>
    </row>
    <row r="143">
      <c r="E143" s="45"/>
      <c r="H143" s="45"/>
      <c r="J143" s="60"/>
    </row>
    <row r="144">
      <c r="E144" s="45"/>
      <c r="H144" s="45"/>
      <c r="J144" s="60"/>
    </row>
    <row r="145">
      <c r="E145" s="45"/>
      <c r="H145" s="45"/>
      <c r="J145" s="60"/>
    </row>
    <row r="146">
      <c r="E146" s="45"/>
      <c r="H146" s="45"/>
      <c r="J146" s="60"/>
    </row>
    <row r="147">
      <c r="E147" s="45"/>
      <c r="H147" s="45"/>
      <c r="J147" s="60"/>
    </row>
    <row r="148">
      <c r="E148" s="45"/>
      <c r="H148" s="45"/>
      <c r="J148" s="60"/>
    </row>
    <row r="149">
      <c r="E149" s="45"/>
      <c r="H149" s="45"/>
      <c r="J149" s="60"/>
    </row>
    <row r="150">
      <c r="E150" s="45"/>
      <c r="H150" s="45"/>
      <c r="J150" s="60"/>
    </row>
    <row r="151">
      <c r="E151" s="45"/>
      <c r="H151" s="45"/>
      <c r="J151" s="60"/>
    </row>
    <row r="152">
      <c r="E152" s="45"/>
      <c r="H152" s="45"/>
      <c r="J152" s="60"/>
    </row>
    <row r="153">
      <c r="E153" s="45"/>
      <c r="H153" s="45"/>
      <c r="J153" s="60"/>
    </row>
    <row r="154">
      <c r="E154" s="45"/>
      <c r="H154" s="45"/>
      <c r="J154" s="60"/>
    </row>
    <row r="155">
      <c r="E155" s="45"/>
      <c r="H155" s="45"/>
      <c r="J155" s="60"/>
    </row>
    <row r="156">
      <c r="E156" s="45"/>
      <c r="H156" s="45"/>
      <c r="J156" s="60"/>
    </row>
    <row r="157">
      <c r="E157" s="45"/>
      <c r="H157" s="45"/>
      <c r="J157" s="60"/>
    </row>
    <row r="158">
      <c r="E158" s="45"/>
      <c r="H158" s="45"/>
      <c r="J158" s="60"/>
    </row>
    <row r="159">
      <c r="E159" s="45"/>
      <c r="H159" s="45"/>
      <c r="J159" s="60"/>
    </row>
    <row r="160">
      <c r="E160" s="45"/>
      <c r="H160" s="45"/>
      <c r="J160" s="60"/>
    </row>
    <row r="161">
      <c r="E161" s="45"/>
      <c r="H161" s="45"/>
      <c r="J161" s="60"/>
    </row>
    <row r="162">
      <c r="E162" s="45"/>
      <c r="H162" s="45"/>
      <c r="J162" s="60"/>
    </row>
    <row r="163">
      <c r="E163" s="45"/>
      <c r="H163" s="45"/>
      <c r="J163" s="60"/>
    </row>
    <row r="164">
      <c r="E164" s="45"/>
      <c r="H164" s="45"/>
      <c r="J164" s="60"/>
    </row>
    <row r="165">
      <c r="E165" s="45"/>
      <c r="H165" s="45"/>
      <c r="J165" s="60"/>
    </row>
    <row r="166">
      <c r="E166" s="45"/>
      <c r="H166" s="45"/>
      <c r="J166" s="60"/>
    </row>
    <row r="167">
      <c r="E167" s="45"/>
      <c r="H167" s="45"/>
      <c r="J167" s="60"/>
    </row>
    <row r="168">
      <c r="E168" s="45"/>
      <c r="H168" s="45"/>
      <c r="J168" s="60"/>
    </row>
    <row r="169">
      <c r="E169" s="45"/>
      <c r="H169" s="45"/>
      <c r="J169" s="60"/>
    </row>
    <row r="170">
      <c r="E170" s="45"/>
      <c r="H170" s="45"/>
      <c r="J170" s="60"/>
    </row>
    <row r="171">
      <c r="E171" s="45"/>
      <c r="H171" s="45"/>
      <c r="J171" s="60"/>
    </row>
    <row r="172">
      <c r="E172" s="45"/>
      <c r="H172" s="45"/>
      <c r="J172" s="60"/>
    </row>
    <row r="173">
      <c r="E173" s="45"/>
      <c r="H173" s="45"/>
      <c r="J173" s="60"/>
    </row>
    <row r="174">
      <c r="E174" s="45"/>
      <c r="H174" s="45"/>
      <c r="J174" s="60"/>
    </row>
    <row r="175">
      <c r="E175" s="45"/>
      <c r="H175" s="45"/>
      <c r="J175" s="60"/>
    </row>
    <row r="176">
      <c r="E176" s="45"/>
      <c r="H176" s="45"/>
      <c r="J176" s="60"/>
    </row>
    <row r="177">
      <c r="E177" s="45"/>
      <c r="H177" s="45"/>
      <c r="J177" s="60"/>
    </row>
    <row r="178">
      <c r="E178" s="45"/>
      <c r="H178" s="45"/>
      <c r="J178" s="60"/>
    </row>
    <row r="179">
      <c r="E179" s="45"/>
      <c r="H179" s="45"/>
      <c r="J179" s="60"/>
    </row>
    <row r="180">
      <c r="E180" s="45"/>
      <c r="H180" s="45"/>
      <c r="J180" s="60"/>
    </row>
    <row r="181">
      <c r="E181" s="45"/>
      <c r="H181" s="45"/>
      <c r="J181" s="60"/>
    </row>
    <row r="182">
      <c r="E182" s="45"/>
      <c r="H182" s="45"/>
      <c r="J182" s="60"/>
    </row>
    <row r="183">
      <c r="E183" s="45"/>
      <c r="H183" s="45"/>
      <c r="J183" s="60"/>
    </row>
    <row r="184">
      <c r="E184" s="45"/>
      <c r="H184" s="45"/>
      <c r="J184" s="60"/>
    </row>
    <row r="185">
      <c r="E185" s="45"/>
      <c r="H185" s="45"/>
      <c r="J185" s="60"/>
    </row>
    <row r="186">
      <c r="E186" s="45"/>
      <c r="H186" s="45"/>
      <c r="J186" s="60"/>
    </row>
    <row r="187">
      <c r="E187" s="45"/>
      <c r="H187" s="45"/>
      <c r="J187" s="60"/>
    </row>
    <row r="188">
      <c r="E188" s="45"/>
      <c r="H188" s="45"/>
      <c r="J188" s="60"/>
    </row>
    <row r="189">
      <c r="E189" s="45"/>
      <c r="H189" s="45"/>
      <c r="J189" s="60"/>
    </row>
    <row r="190">
      <c r="E190" s="45"/>
      <c r="H190" s="45"/>
      <c r="J190" s="60"/>
    </row>
    <row r="191">
      <c r="E191" s="45"/>
      <c r="H191" s="45"/>
      <c r="J191" s="60"/>
    </row>
    <row r="192">
      <c r="E192" s="45"/>
      <c r="H192" s="45"/>
      <c r="J192" s="60"/>
    </row>
    <row r="193">
      <c r="E193" s="45"/>
      <c r="H193" s="45"/>
      <c r="J193" s="60"/>
    </row>
    <row r="194">
      <c r="E194" s="45"/>
      <c r="H194" s="45"/>
      <c r="J194" s="60"/>
    </row>
    <row r="195">
      <c r="E195" s="45"/>
      <c r="H195" s="45"/>
      <c r="J195" s="60"/>
    </row>
    <row r="196">
      <c r="E196" s="45"/>
      <c r="H196" s="45"/>
      <c r="J196" s="60"/>
    </row>
    <row r="197">
      <c r="E197" s="45"/>
      <c r="H197" s="45"/>
      <c r="J197" s="60"/>
    </row>
    <row r="198">
      <c r="E198" s="45"/>
      <c r="H198" s="45"/>
      <c r="J198" s="60"/>
    </row>
    <row r="199">
      <c r="E199" s="45"/>
      <c r="H199" s="45"/>
      <c r="J199" s="60"/>
    </row>
    <row r="200">
      <c r="E200" s="45"/>
      <c r="H200" s="45"/>
      <c r="J200" s="60"/>
    </row>
    <row r="201">
      <c r="E201" s="45"/>
      <c r="H201" s="45"/>
      <c r="J201" s="60"/>
    </row>
    <row r="202">
      <c r="E202" s="45"/>
      <c r="H202" s="45"/>
      <c r="J202" s="60"/>
    </row>
    <row r="203">
      <c r="E203" s="45"/>
      <c r="H203" s="45"/>
      <c r="J203" s="60"/>
    </row>
    <row r="204">
      <c r="E204" s="45"/>
      <c r="H204" s="45"/>
      <c r="J204" s="60"/>
    </row>
    <row r="205">
      <c r="E205" s="45"/>
      <c r="H205" s="45"/>
      <c r="J205" s="60"/>
    </row>
    <row r="206">
      <c r="E206" s="45"/>
      <c r="H206" s="45"/>
      <c r="J206" s="60"/>
    </row>
    <row r="207">
      <c r="E207" s="45"/>
      <c r="H207" s="45"/>
      <c r="J207" s="60"/>
    </row>
    <row r="208">
      <c r="E208" s="45"/>
      <c r="H208" s="45"/>
      <c r="J208" s="60"/>
    </row>
    <row r="209">
      <c r="E209" s="45"/>
      <c r="H209" s="45"/>
      <c r="J209" s="60"/>
    </row>
    <row r="210">
      <c r="E210" s="45"/>
      <c r="H210" s="45"/>
      <c r="J210" s="60"/>
    </row>
    <row r="211">
      <c r="E211" s="45"/>
      <c r="H211" s="45"/>
      <c r="J211" s="60"/>
    </row>
    <row r="212">
      <c r="E212" s="45"/>
      <c r="H212" s="45"/>
      <c r="J212" s="60"/>
    </row>
    <row r="213">
      <c r="E213" s="45"/>
      <c r="H213" s="45"/>
      <c r="J213" s="60"/>
    </row>
    <row r="214">
      <c r="E214" s="45"/>
      <c r="H214" s="45"/>
      <c r="J214" s="60"/>
    </row>
    <row r="215">
      <c r="E215" s="45"/>
      <c r="H215" s="45"/>
      <c r="J215" s="60"/>
    </row>
    <row r="216">
      <c r="E216" s="45"/>
      <c r="H216" s="45"/>
      <c r="J216" s="60"/>
    </row>
    <row r="217">
      <c r="E217" s="45"/>
      <c r="H217" s="45"/>
      <c r="J217" s="60"/>
    </row>
    <row r="218">
      <c r="E218" s="45"/>
      <c r="H218" s="45"/>
      <c r="J218" s="60"/>
    </row>
    <row r="219">
      <c r="E219" s="45"/>
      <c r="H219" s="45"/>
      <c r="J219" s="60"/>
    </row>
    <row r="220">
      <c r="E220" s="45"/>
      <c r="H220" s="45"/>
      <c r="J220" s="60"/>
    </row>
    <row r="221">
      <c r="E221" s="45"/>
      <c r="H221" s="45"/>
      <c r="J221" s="60"/>
    </row>
    <row r="222">
      <c r="E222" s="45"/>
      <c r="H222" s="45"/>
      <c r="J222" s="60"/>
    </row>
    <row r="223">
      <c r="E223" s="45"/>
      <c r="H223" s="45"/>
      <c r="J223" s="60"/>
    </row>
    <row r="224">
      <c r="E224" s="45"/>
      <c r="H224" s="45"/>
      <c r="J224" s="60"/>
    </row>
    <row r="225">
      <c r="E225" s="45"/>
      <c r="H225" s="45"/>
      <c r="J225" s="60"/>
    </row>
    <row r="226">
      <c r="E226" s="45"/>
      <c r="H226" s="45"/>
      <c r="J226" s="60"/>
    </row>
    <row r="227">
      <c r="E227" s="45"/>
      <c r="H227" s="45"/>
      <c r="J227" s="60"/>
    </row>
    <row r="228">
      <c r="E228" s="45"/>
      <c r="H228" s="45"/>
      <c r="J228" s="60"/>
    </row>
    <row r="229">
      <c r="E229" s="45"/>
      <c r="H229" s="45"/>
      <c r="J229" s="60"/>
    </row>
    <row r="230">
      <c r="E230" s="45"/>
      <c r="H230" s="45"/>
      <c r="J230" s="60"/>
    </row>
    <row r="231">
      <c r="E231" s="45"/>
      <c r="H231" s="45"/>
      <c r="J231" s="60"/>
    </row>
    <row r="232">
      <c r="E232" s="45"/>
      <c r="H232" s="45"/>
      <c r="J232" s="60"/>
    </row>
    <row r="233">
      <c r="E233" s="45"/>
      <c r="H233" s="45"/>
      <c r="J233" s="60"/>
    </row>
    <row r="234">
      <c r="E234" s="45"/>
      <c r="H234" s="45"/>
      <c r="J234" s="60"/>
    </row>
    <row r="235">
      <c r="E235" s="45"/>
      <c r="H235" s="45"/>
      <c r="J235" s="60"/>
    </row>
    <row r="236">
      <c r="E236" s="45"/>
      <c r="H236" s="45"/>
      <c r="J236" s="60"/>
    </row>
    <row r="237">
      <c r="E237" s="45"/>
      <c r="H237" s="45"/>
      <c r="J237" s="60"/>
    </row>
    <row r="238">
      <c r="E238" s="45"/>
      <c r="H238" s="45"/>
      <c r="J238" s="60"/>
    </row>
    <row r="239">
      <c r="E239" s="45"/>
      <c r="H239" s="45"/>
      <c r="J239" s="60"/>
    </row>
    <row r="240">
      <c r="E240" s="45"/>
      <c r="H240" s="45"/>
      <c r="J240" s="60"/>
    </row>
    <row r="241">
      <c r="E241" s="45"/>
      <c r="H241" s="45"/>
      <c r="J241" s="60"/>
    </row>
    <row r="242">
      <c r="E242" s="45"/>
      <c r="H242" s="45"/>
      <c r="J242" s="60"/>
    </row>
    <row r="243">
      <c r="E243" s="45"/>
      <c r="H243" s="45"/>
      <c r="J243" s="60"/>
    </row>
    <row r="244">
      <c r="E244" s="45"/>
      <c r="H244" s="45"/>
      <c r="J244" s="60"/>
    </row>
    <row r="245">
      <c r="E245" s="45"/>
      <c r="H245" s="45"/>
      <c r="J245" s="60"/>
    </row>
    <row r="246">
      <c r="E246" s="45"/>
      <c r="H246" s="45"/>
      <c r="J246" s="60"/>
    </row>
    <row r="247">
      <c r="E247" s="45"/>
      <c r="H247" s="45"/>
      <c r="J247" s="60"/>
    </row>
    <row r="248">
      <c r="E248" s="45"/>
      <c r="H248" s="45"/>
      <c r="J248" s="60"/>
    </row>
    <row r="249">
      <c r="E249" s="45"/>
      <c r="H249" s="45"/>
      <c r="J249" s="60"/>
    </row>
    <row r="250">
      <c r="E250" s="45"/>
      <c r="H250" s="45"/>
      <c r="J250" s="60"/>
    </row>
    <row r="251">
      <c r="E251" s="45"/>
      <c r="H251" s="45"/>
      <c r="J251" s="60"/>
    </row>
    <row r="252">
      <c r="E252" s="45"/>
      <c r="H252" s="45"/>
      <c r="J252" s="60"/>
    </row>
    <row r="253">
      <c r="E253" s="45"/>
      <c r="H253" s="45"/>
      <c r="J253" s="60"/>
    </row>
    <row r="254">
      <c r="E254" s="45"/>
      <c r="H254" s="45"/>
      <c r="J254" s="60"/>
    </row>
    <row r="255">
      <c r="E255" s="45"/>
      <c r="H255" s="45"/>
      <c r="J255" s="60"/>
    </row>
    <row r="256">
      <c r="E256" s="45"/>
      <c r="H256" s="45"/>
      <c r="J256" s="60"/>
    </row>
    <row r="257">
      <c r="E257" s="45"/>
      <c r="H257" s="45"/>
      <c r="J257" s="60"/>
    </row>
    <row r="258">
      <c r="E258" s="45"/>
      <c r="H258" s="45"/>
      <c r="J258" s="60"/>
    </row>
    <row r="259">
      <c r="E259" s="45"/>
      <c r="H259" s="45"/>
      <c r="J259" s="60"/>
    </row>
    <row r="260">
      <c r="E260" s="45"/>
      <c r="H260" s="45"/>
      <c r="J260" s="60"/>
    </row>
    <row r="261">
      <c r="E261" s="45"/>
      <c r="H261" s="45"/>
      <c r="J261" s="60"/>
    </row>
    <row r="262">
      <c r="E262" s="45"/>
      <c r="H262" s="45"/>
      <c r="J262" s="60"/>
    </row>
    <row r="263">
      <c r="E263" s="45"/>
      <c r="H263" s="45"/>
      <c r="J263" s="60"/>
    </row>
    <row r="264">
      <c r="E264" s="45"/>
      <c r="H264" s="45"/>
      <c r="J264" s="60"/>
    </row>
    <row r="265">
      <c r="E265" s="45"/>
      <c r="H265" s="45"/>
      <c r="J265" s="60"/>
    </row>
    <row r="266">
      <c r="E266" s="45"/>
      <c r="H266" s="45"/>
      <c r="J266" s="60"/>
    </row>
    <row r="267">
      <c r="E267" s="45"/>
      <c r="H267" s="45"/>
      <c r="J267" s="60"/>
    </row>
    <row r="268">
      <c r="E268" s="45"/>
      <c r="H268" s="45"/>
      <c r="J268" s="60"/>
    </row>
    <row r="269">
      <c r="E269" s="45"/>
      <c r="H269" s="45"/>
      <c r="J269" s="60"/>
    </row>
    <row r="270">
      <c r="E270" s="45"/>
      <c r="H270" s="45"/>
      <c r="J270" s="60"/>
    </row>
    <row r="271">
      <c r="E271" s="45"/>
      <c r="H271" s="45"/>
      <c r="J271" s="60"/>
    </row>
    <row r="272">
      <c r="E272" s="45"/>
      <c r="H272" s="45"/>
      <c r="J272" s="60"/>
    </row>
    <row r="273">
      <c r="E273" s="45"/>
      <c r="H273" s="45"/>
      <c r="J273" s="60"/>
    </row>
    <row r="274">
      <c r="E274" s="45"/>
      <c r="H274" s="45"/>
      <c r="J274" s="60"/>
    </row>
    <row r="275">
      <c r="E275" s="45"/>
      <c r="H275" s="45"/>
      <c r="J275" s="60"/>
    </row>
    <row r="276">
      <c r="E276" s="45"/>
      <c r="H276" s="45"/>
      <c r="J276" s="60"/>
    </row>
    <row r="277">
      <c r="E277" s="45"/>
      <c r="H277" s="45"/>
      <c r="J277" s="60"/>
    </row>
    <row r="278">
      <c r="E278" s="45"/>
      <c r="H278" s="45"/>
      <c r="J278" s="60"/>
    </row>
    <row r="279">
      <c r="E279" s="45"/>
      <c r="H279" s="45"/>
      <c r="J279" s="60"/>
    </row>
    <row r="280">
      <c r="E280" s="45"/>
      <c r="H280" s="45"/>
      <c r="J280" s="60"/>
    </row>
    <row r="281">
      <c r="E281" s="45"/>
      <c r="H281" s="45"/>
      <c r="J281" s="60"/>
    </row>
    <row r="282">
      <c r="E282" s="45"/>
      <c r="H282" s="45"/>
      <c r="J282" s="60"/>
    </row>
    <row r="283">
      <c r="E283" s="45"/>
      <c r="H283" s="45"/>
      <c r="J283" s="60"/>
    </row>
    <row r="284">
      <c r="E284" s="45"/>
      <c r="H284" s="45"/>
      <c r="J284" s="60"/>
    </row>
    <row r="285">
      <c r="E285" s="45"/>
      <c r="H285" s="45"/>
      <c r="J285" s="60"/>
    </row>
    <row r="286">
      <c r="E286" s="45"/>
      <c r="H286" s="45"/>
      <c r="J286" s="60"/>
    </row>
    <row r="287">
      <c r="E287" s="45"/>
      <c r="H287" s="45"/>
      <c r="J287" s="60"/>
    </row>
    <row r="288">
      <c r="E288" s="45"/>
      <c r="H288" s="45"/>
      <c r="J288" s="60"/>
    </row>
    <row r="289">
      <c r="E289" s="45"/>
      <c r="H289" s="45"/>
      <c r="J289" s="60"/>
    </row>
    <row r="290">
      <c r="E290" s="45"/>
      <c r="H290" s="45"/>
      <c r="J290" s="60"/>
    </row>
    <row r="291">
      <c r="E291" s="45"/>
      <c r="H291" s="45"/>
      <c r="J291" s="60"/>
    </row>
    <row r="292">
      <c r="E292" s="45"/>
      <c r="H292" s="45"/>
      <c r="J292" s="60"/>
    </row>
    <row r="293">
      <c r="E293" s="45"/>
      <c r="H293" s="45"/>
      <c r="J293" s="60"/>
    </row>
    <row r="294">
      <c r="E294" s="45"/>
      <c r="H294" s="45"/>
      <c r="J294" s="60"/>
    </row>
    <row r="295">
      <c r="E295" s="45"/>
      <c r="H295" s="45"/>
      <c r="J295" s="60"/>
    </row>
    <row r="296">
      <c r="E296" s="45"/>
      <c r="H296" s="45"/>
      <c r="J296" s="60"/>
    </row>
    <row r="297">
      <c r="E297" s="45"/>
      <c r="H297" s="45"/>
      <c r="J297" s="60"/>
    </row>
    <row r="298">
      <c r="E298" s="45"/>
      <c r="H298" s="45"/>
      <c r="J298" s="60"/>
    </row>
    <row r="299">
      <c r="E299" s="45"/>
      <c r="H299" s="45"/>
      <c r="J299" s="60"/>
    </row>
    <row r="300">
      <c r="E300" s="45"/>
      <c r="H300" s="45"/>
      <c r="J300" s="60"/>
    </row>
    <row r="301">
      <c r="E301" s="45"/>
      <c r="H301" s="45"/>
      <c r="J301" s="60"/>
    </row>
    <row r="302">
      <c r="E302" s="45"/>
      <c r="H302" s="45"/>
      <c r="J302" s="60"/>
    </row>
    <row r="303">
      <c r="E303" s="45"/>
      <c r="H303" s="45"/>
      <c r="J303" s="60"/>
    </row>
    <row r="304">
      <c r="E304" s="45"/>
      <c r="H304" s="45"/>
      <c r="J304" s="60"/>
    </row>
    <row r="305">
      <c r="E305" s="45"/>
      <c r="H305" s="45"/>
      <c r="J305" s="60"/>
    </row>
    <row r="306">
      <c r="E306" s="45"/>
      <c r="H306" s="45"/>
      <c r="J306" s="60"/>
    </row>
    <row r="307">
      <c r="E307" s="45"/>
      <c r="H307" s="45"/>
      <c r="J307" s="60"/>
    </row>
    <row r="308">
      <c r="E308" s="45"/>
      <c r="H308" s="45"/>
      <c r="J308" s="60"/>
    </row>
    <row r="309">
      <c r="E309" s="45"/>
      <c r="H309" s="45"/>
      <c r="J309" s="60"/>
    </row>
    <row r="310">
      <c r="E310" s="45"/>
      <c r="H310" s="45"/>
      <c r="J310" s="60"/>
    </row>
    <row r="311">
      <c r="E311" s="45"/>
      <c r="H311" s="45"/>
      <c r="J311" s="60"/>
    </row>
    <row r="312">
      <c r="E312" s="45"/>
      <c r="H312" s="45"/>
      <c r="J312" s="60"/>
    </row>
    <row r="313">
      <c r="E313" s="45"/>
      <c r="H313" s="45"/>
      <c r="J313" s="60"/>
    </row>
    <row r="314">
      <c r="E314" s="45"/>
      <c r="H314" s="45"/>
      <c r="J314" s="60"/>
    </row>
    <row r="315">
      <c r="E315" s="45"/>
      <c r="H315" s="45"/>
      <c r="J315" s="60"/>
    </row>
    <row r="316">
      <c r="E316" s="45"/>
      <c r="H316" s="45"/>
      <c r="J316" s="60"/>
    </row>
    <row r="317">
      <c r="E317" s="45"/>
      <c r="H317" s="45"/>
      <c r="J317" s="60"/>
    </row>
    <row r="318">
      <c r="E318" s="45"/>
      <c r="H318" s="45"/>
      <c r="J318" s="60"/>
    </row>
    <row r="319">
      <c r="E319" s="45"/>
      <c r="H319" s="45"/>
      <c r="J319" s="60"/>
    </row>
    <row r="320">
      <c r="E320" s="45"/>
      <c r="H320" s="45"/>
      <c r="J320" s="60"/>
    </row>
    <row r="321">
      <c r="E321" s="45"/>
      <c r="H321" s="45"/>
      <c r="J321" s="60"/>
    </row>
    <row r="322">
      <c r="E322" s="45"/>
      <c r="H322" s="45"/>
      <c r="J322" s="60"/>
    </row>
    <row r="323">
      <c r="E323" s="45"/>
      <c r="H323" s="45"/>
      <c r="J323" s="60"/>
    </row>
    <row r="324">
      <c r="E324" s="45"/>
      <c r="H324" s="45"/>
      <c r="J324" s="60"/>
    </row>
    <row r="325">
      <c r="E325" s="45"/>
      <c r="H325" s="45"/>
      <c r="J325" s="60"/>
    </row>
    <row r="326">
      <c r="E326" s="45"/>
      <c r="H326" s="45"/>
      <c r="J326" s="60"/>
    </row>
    <row r="327">
      <c r="E327" s="45"/>
      <c r="H327" s="45"/>
      <c r="J327" s="60"/>
    </row>
    <row r="328">
      <c r="E328" s="45"/>
      <c r="H328" s="45"/>
      <c r="J328" s="60"/>
    </row>
    <row r="329">
      <c r="E329" s="45"/>
      <c r="H329" s="45"/>
      <c r="J329" s="60"/>
    </row>
    <row r="330">
      <c r="E330" s="45"/>
      <c r="H330" s="45"/>
      <c r="J330" s="60"/>
    </row>
    <row r="331">
      <c r="E331" s="45"/>
      <c r="H331" s="45"/>
      <c r="J331" s="60"/>
    </row>
    <row r="332">
      <c r="E332" s="45"/>
      <c r="H332" s="45"/>
      <c r="J332" s="60"/>
    </row>
    <row r="333">
      <c r="E333" s="45"/>
      <c r="H333" s="45"/>
      <c r="J333" s="60"/>
    </row>
    <row r="334">
      <c r="E334" s="45"/>
      <c r="H334" s="45"/>
      <c r="J334" s="60"/>
    </row>
    <row r="335">
      <c r="E335" s="45"/>
      <c r="H335" s="45"/>
      <c r="J335" s="60"/>
    </row>
    <row r="336">
      <c r="E336" s="45"/>
      <c r="H336" s="45"/>
      <c r="J336" s="60"/>
    </row>
    <row r="337">
      <c r="E337" s="45"/>
      <c r="H337" s="45"/>
      <c r="J337" s="60"/>
    </row>
    <row r="338">
      <c r="E338" s="45"/>
      <c r="H338" s="45"/>
      <c r="J338" s="60"/>
    </row>
    <row r="339">
      <c r="E339" s="45"/>
      <c r="H339" s="45"/>
      <c r="J339" s="60"/>
    </row>
    <row r="340">
      <c r="E340" s="45"/>
      <c r="H340" s="45"/>
      <c r="J340" s="60"/>
    </row>
    <row r="341">
      <c r="E341" s="45"/>
      <c r="H341" s="45"/>
      <c r="J341" s="60"/>
    </row>
    <row r="342">
      <c r="E342" s="45"/>
      <c r="H342" s="45"/>
      <c r="J342" s="60"/>
    </row>
    <row r="343">
      <c r="E343" s="45"/>
      <c r="H343" s="45"/>
      <c r="J343" s="60"/>
    </row>
    <row r="344">
      <c r="E344" s="45"/>
      <c r="H344" s="45"/>
      <c r="J344" s="60"/>
    </row>
    <row r="345">
      <c r="E345" s="45"/>
      <c r="H345" s="45"/>
      <c r="J345" s="60"/>
    </row>
    <row r="346">
      <c r="E346" s="45"/>
      <c r="H346" s="45"/>
      <c r="J346" s="60"/>
    </row>
    <row r="347">
      <c r="E347" s="45"/>
      <c r="H347" s="45"/>
      <c r="J347" s="60"/>
    </row>
    <row r="348">
      <c r="E348" s="45"/>
      <c r="H348" s="45"/>
      <c r="J348" s="60"/>
    </row>
    <row r="349">
      <c r="E349" s="45"/>
      <c r="H349" s="45"/>
      <c r="J349" s="60"/>
    </row>
    <row r="350">
      <c r="E350" s="45"/>
      <c r="H350" s="45"/>
      <c r="J350" s="60"/>
    </row>
    <row r="351">
      <c r="E351" s="45"/>
      <c r="H351" s="45"/>
      <c r="J351" s="60"/>
    </row>
    <row r="352">
      <c r="E352" s="45"/>
      <c r="H352" s="45"/>
      <c r="J352" s="60"/>
    </row>
    <row r="353">
      <c r="E353" s="45"/>
      <c r="H353" s="45"/>
      <c r="J353" s="60"/>
    </row>
    <row r="354">
      <c r="E354" s="45"/>
      <c r="H354" s="45"/>
      <c r="J354" s="60"/>
    </row>
    <row r="355">
      <c r="E355" s="45"/>
      <c r="H355" s="45"/>
      <c r="J355" s="60"/>
    </row>
    <row r="356">
      <c r="E356" s="45"/>
      <c r="H356" s="45"/>
      <c r="J356" s="60"/>
    </row>
    <row r="357">
      <c r="E357" s="45"/>
      <c r="H357" s="45"/>
      <c r="J357" s="60"/>
    </row>
    <row r="358">
      <c r="E358" s="45"/>
      <c r="H358" s="45"/>
      <c r="J358" s="60"/>
    </row>
    <row r="359">
      <c r="E359" s="45"/>
      <c r="H359" s="45"/>
      <c r="J359" s="60"/>
    </row>
    <row r="360">
      <c r="E360" s="45"/>
      <c r="H360" s="45"/>
      <c r="J360" s="60"/>
    </row>
    <row r="361">
      <c r="E361" s="45"/>
      <c r="H361" s="45"/>
      <c r="J361" s="60"/>
    </row>
    <row r="362">
      <c r="E362" s="45"/>
      <c r="H362" s="45"/>
      <c r="J362" s="60"/>
    </row>
    <row r="363">
      <c r="E363" s="45"/>
      <c r="H363" s="45"/>
      <c r="J363" s="60"/>
    </row>
    <row r="364">
      <c r="E364" s="45"/>
      <c r="H364" s="45"/>
      <c r="J364" s="60"/>
    </row>
    <row r="365">
      <c r="E365" s="45"/>
      <c r="H365" s="45"/>
      <c r="J365" s="60"/>
    </row>
    <row r="366">
      <c r="E366" s="45"/>
      <c r="H366" s="45"/>
      <c r="J366" s="60"/>
    </row>
    <row r="367">
      <c r="E367" s="45"/>
      <c r="H367" s="45"/>
      <c r="J367" s="60"/>
    </row>
    <row r="368">
      <c r="E368" s="45"/>
      <c r="H368" s="45"/>
      <c r="J368" s="60"/>
    </row>
    <row r="369">
      <c r="E369" s="45"/>
      <c r="H369" s="45"/>
      <c r="J369" s="60"/>
    </row>
    <row r="370">
      <c r="E370" s="45"/>
      <c r="H370" s="45"/>
      <c r="J370" s="60"/>
    </row>
    <row r="371">
      <c r="E371" s="45"/>
      <c r="H371" s="45"/>
      <c r="J371" s="60"/>
    </row>
    <row r="372">
      <c r="E372" s="45"/>
      <c r="H372" s="45"/>
      <c r="J372" s="60"/>
    </row>
    <row r="373">
      <c r="E373" s="45"/>
      <c r="H373" s="45"/>
      <c r="J373" s="60"/>
    </row>
    <row r="374">
      <c r="E374" s="45"/>
      <c r="H374" s="45"/>
      <c r="J374" s="60"/>
    </row>
    <row r="375">
      <c r="E375" s="45"/>
      <c r="H375" s="45"/>
      <c r="J375" s="60"/>
    </row>
    <row r="376">
      <c r="E376" s="45"/>
      <c r="H376" s="45"/>
      <c r="J376" s="60"/>
    </row>
    <row r="377">
      <c r="E377" s="45"/>
      <c r="H377" s="45"/>
      <c r="J377" s="60"/>
    </row>
    <row r="378">
      <c r="E378" s="45"/>
      <c r="H378" s="45"/>
      <c r="J378" s="60"/>
    </row>
    <row r="379">
      <c r="E379" s="45"/>
      <c r="H379" s="45"/>
      <c r="J379" s="60"/>
    </row>
    <row r="380">
      <c r="E380" s="45"/>
      <c r="H380" s="45"/>
      <c r="J380" s="60"/>
    </row>
    <row r="381">
      <c r="E381" s="45"/>
      <c r="H381" s="45"/>
      <c r="J381" s="60"/>
    </row>
    <row r="382">
      <c r="E382" s="45"/>
      <c r="H382" s="45"/>
      <c r="J382" s="60"/>
    </row>
    <row r="383">
      <c r="E383" s="45"/>
      <c r="H383" s="45"/>
      <c r="J383" s="60"/>
    </row>
    <row r="384">
      <c r="E384" s="45"/>
      <c r="H384" s="45"/>
      <c r="J384" s="60"/>
    </row>
    <row r="385">
      <c r="E385" s="45"/>
      <c r="H385" s="45"/>
      <c r="J385" s="60"/>
    </row>
    <row r="386">
      <c r="E386" s="45"/>
      <c r="H386" s="45"/>
      <c r="J386" s="60"/>
    </row>
    <row r="387">
      <c r="E387" s="45"/>
      <c r="H387" s="45"/>
      <c r="J387" s="60"/>
    </row>
    <row r="388">
      <c r="E388" s="45"/>
      <c r="H388" s="45"/>
      <c r="J388" s="60"/>
    </row>
    <row r="389">
      <c r="E389" s="45"/>
      <c r="H389" s="45"/>
      <c r="J389" s="60"/>
    </row>
    <row r="390">
      <c r="E390" s="45"/>
      <c r="H390" s="45"/>
      <c r="J390" s="60"/>
    </row>
    <row r="391">
      <c r="E391" s="45"/>
      <c r="H391" s="45"/>
      <c r="J391" s="60"/>
    </row>
    <row r="392">
      <c r="E392" s="45"/>
      <c r="H392" s="45"/>
      <c r="J392" s="60"/>
    </row>
    <row r="393">
      <c r="E393" s="45"/>
      <c r="H393" s="45"/>
      <c r="J393" s="60"/>
    </row>
    <row r="394">
      <c r="E394" s="45"/>
      <c r="H394" s="45"/>
      <c r="J394" s="60"/>
    </row>
    <row r="395">
      <c r="E395" s="45"/>
      <c r="H395" s="45"/>
      <c r="J395" s="60"/>
    </row>
    <row r="396">
      <c r="E396" s="45"/>
      <c r="H396" s="45"/>
      <c r="J396" s="60"/>
    </row>
    <row r="397">
      <c r="E397" s="45"/>
      <c r="H397" s="45"/>
      <c r="J397" s="60"/>
    </row>
    <row r="398">
      <c r="E398" s="45"/>
      <c r="H398" s="45"/>
      <c r="J398" s="60"/>
    </row>
    <row r="399">
      <c r="E399" s="45"/>
      <c r="H399" s="45"/>
      <c r="J399" s="60"/>
    </row>
    <row r="400">
      <c r="E400" s="45"/>
      <c r="H400" s="45"/>
      <c r="J400" s="60"/>
    </row>
    <row r="401">
      <c r="E401" s="45"/>
      <c r="H401" s="45"/>
      <c r="J401" s="60"/>
    </row>
    <row r="402">
      <c r="E402" s="45"/>
      <c r="H402" s="45"/>
      <c r="J402" s="60"/>
    </row>
    <row r="403">
      <c r="E403" s="45"/>
      <c r="H403" s="45"/>
      <c r="J403" s="60"/>
    </row>
    <row r="404">
      <c r="E404" s="45"/>
      <c r="H404" s="45"/>
      <c r="J404" s="60"/>
    </row>
    <row r="405">
      <c r="E405" s="45"/>
      <c r="H405" s="45"/>
      <c r="J405" s="60"/>
    </row>
    <row r="406">
      <c r="E406" s="45"/>
      <c r="H406" s="45"/>
      <c r="J406" s="60"/>
    </row>
    <row r="407">
      <c r="E407" s="45"/>
      <c r="H407" s="45"/>
      <c r="J407" s="60"/>
    </row>
    <row r="408">
      <c r="E408" s="45"/>
      <c r="H408" s="45"/>
      <c r="J408" s="60"/>
    </row>
    <row r="409">
      <c r="E409" s="45"/>
      <c r="H409" s="45"/>
      <c r="J409" s="60"/>
    </row>
    <row r="410">
      <c r="E410" s="45"/>
      <c r="H410" s="45"/>
      <c r="J410" s="60"/>
    </row>
    <row r="411">
      <c r="E411" s="45"/>
      <c r="H411" s="45"/>
      <c r="J411" s="60"/>
    </row>
    <row r="412">
      <c r="E412" s="45"/>
      <c r="H412" s="45"/>
      <c r="J412" s="60"/>
    </row>
    <row r="413">
      <c r="E413" s="45"/>
      <c r="H413" s="45"/>
      <c r="J413" s="60"/>
    </row>
    <row r="414">
      <c r="E414" s="45"/>
      <c r="H414" s="45"/>
      <c r="J414" s="60"/>
    </row>
    <row r="415">
      <c r="E415" s="45"/>
      <c r="H415" s="45"/>
      <c r="J415" s="60"/>
    </row>
    <row r="416">
      <c r="E416" s="45"/>
      <c r="H416" s="45"/>
      <c r="J416" s="60"/>
    </row>
    <row r="417">
      <c r="E417" s="45"/>
      <c r="H417" s="45"/>
      <c r="J417" s="60"/>
    </row>
    <row r="418">
      <c r="E418" s="45"/>
      <c r="H418" s="45"/>
      <c r="J418" s="60"/>
    </row>
    <row r="419">
      <c r="E419" s="45"/>
      <c r="H419" s="45"/>
      <c r="J419" s="60"/>
    </row>
    <row r="420">
      <c r="E420" s="45"/>
      <c r="H420" s="45"/>
      <c r="J420" s="60"/>
    </row>
    <row r="421">
      <c r="E421" s="45"/>
      <c r="H421" s="45"/>
      <c r="J421" s="60"/>
    </row>
    <row r="422">
      <c r="E422" s="45"/>
      <c r="H422" s="45"/>
      <c r="J422" s="60"/>
    </row>
    <row r="423">
      <c r="E423" s="45"/>
      <c r="H423" s="45"/>
      <c r="J423" s="60"/>
    </row>
    <row r="424">
      <c r="E424" s="45"/>
      <c r="H424" s="45"/>
      <c r="J424" s="60"/>
    </row>
    <row r="425">
      <c r="E425" s="45"/>
      <c r="H425" s="45"/>
      <c r="J425" s="60"/>
    </row>
    <row r="426">
      <c r="E426" s="45"/>
      <c r="H426" s="45"/>
      <c r="J426" s="60"/>
    </row>
    <row r="427">
      <c r="E427" s="45"/>
      <c r="H427" s="45"/>
      <c r="J427" s="60"/>
    </row>
    <row r="428">
      <c r="E428" s="45"/>
      <c r="H428" s="45"/>
      <c r="J428" s="60"/>
    </row>
    <row r="429">
      <c r="E429" s="45"/>
      <c r="H429" s="45"/>
      <c r="J429" s="60"/>
    </row>
    <row r="430">
      <c r="E430" s="45"/>
      <c r="H430" s="45"/>
      <c r="J430" s="60"/>
    </row>
    <row r="431">
      <c r="E431" s="45"/>
      <c r="H431" s="45"/>
      <c r="J431" s="60"/>
    </row>
    <row r="432">
      <c r="E432" s="45"/>
      <c r="H432" s="45"/>
      <c r="J432" s="60"/>
    </row>
    <row r="433">
      <c r="E433" s="45"/>
      <c r="H433" s="45"/>
      <c r="J433" s="60"/>
    </row>
    <row r="434">
      <c r="E434" s="45"/>
      <c r="H434" s="45"/>
      <c r="J434" s="60"/>
    </row>
    <row r="435">
      <c r="E435" s="45"/>
      <c r="H435" s="45"/>
      <c r="J435" s="60"/>
    </row>
    <row r="436">
      <c r="E436" s="45"/>
      <c r="H436" s="45"/>
      <c r="J436" s="60"/>
    </row>
    <row r="437">
      <c r="E437" s="45"/>
      <c r="H437" s="45"/>
      <c r="J437" s="60"/>
    </row>
    <row r="438">
      <c r="E438" s="45"/>
      <c r="H438" s="45"/>
      <c r="J438" s="60"/>
    </row>
    <row r="439">
      <c r="E439" s="45"/>
      <c r="H439" s="45"/>
      <c r="J439" s="60"/>
    </row>
    <row r="440">
      <c r="E440" s="45"/>
      <c r="H440" s="45"/>
      <c r="J440" s="60"/>
    </row>
    <row r="441">
      <c r="E441" s="45"/>
      <c r="H441" s="45"/>
      <c r="J441" s="60"/>
    </row>
    <row r="442">
      <c r="E442" s="45"/>
      <c r="H442" s="45"/>
      <c r="J442" s="60"/>
    </row>
    <row r="443">
      <c r="E443" s="45"/>
      <c r="H443" s="45"/>
      <c r="J443" s="60"/>
    </row>
    <row r="444">
      <c r="E444" s="45"/>
      <c r="H444" s="45"/>
      <c r="J444" s="60"/>
    </row>
    <row r="445">
      <c r="E445" s="45"/>
      <c r="H445" s="45"/>
      <c r="J445" s="60"/>
    </row>
    <row r="446">
      <c r="E446" s="45"/>
      <c r="H446" s="45"/>
      <c r="J446" s="60"/>
    </row>
    <row r="447">
      <c r="E447" s="45"/>
      <c r="H447" s="45"/>
      <c r="J447" s="60"/>
    </row>
    <row r="448">
      <c r="E448" s="45"/>
      <c r="H448" s="45"/>
      <c r="J448" s="60"/>
    </row>
    <row r="449">
      <c r="E449" s="45"/>
      <c r="H449" s="45"/>
      <c r="J449" s="60"/>
    </row>
    <row r="450">
      <c r="E450" s="45"/>
      <c r="H450" s="45"/>
      <c r="J450" s="60"/>
    </row>
    <row r="451">
      <c r="E451" s="45"/>
      <c r="H451" s="45"/>
      <c r="J451" s="60"/>
    </row>
    <row r="452">
      <c r="E452" s="45"/>
      <c r="H452" s="45"/>
      <c r="J452" s="60"/>
    </row>
    <row r="453">
      <c r="E453" s="45"/>
      <c r="H453" s="45"/>
      <c r="J453" s="60"/>
    </row>
    <row r="454">
      <c r="E454" s="45"/>
      <c r="H454" s="45"/>
      <c r="J454" s="60"/>
    </row>
    <row r="455">
      <c r="E455" s="45"/>
      <c r="H455" s="45"/>
      <c r="J455" s="60"/>
    </row>
    <row r="456">
      <c r="E456" s="45"/>
      <c r="H456" s="45"/>
      <c r="J456" s="60"/>
    </row>
    <row r="457">
      <c r="E457" s="45"/>
      <c r="H457" s="45"/>
      <c r="J457" s="60"/>
    </row>
    <row r="458">
      <c r="E458" s="45"/>
      <c r="H458" s="45"/>
      <c r="J458" s="60"/>
    </row>
    <row r="459">
      <c r="E459" s="45"/>
      <c r="H459" s="45"/>
      <c r="J459" s="60"/>
    </row>
    <row r="460">
      <c r="E460" s="45"/>
      <c r="H460" s="45"/>
      <c r="J460" s="60"/>
    </row>
    <row r="461">
      <c r="E461" s="45"/>
      <c r="H461" s="45"/>
      <c r="J461" s="60"/>
    </row>
    <row r="462">
      <c r="E462" s="45"/>
      <c r="H462" s="45"/>
      <c r="J462" s="60"/>
    </row>
    <row r="463">
      <c r="E463" s="45"/>
      <c r="H463" s="45"/>
      <c r="J463" s="60"/>
    </row>
    <row r="464">
      <c r="E464" s="45"/>
      <c r="H464" s="45"/>
      <c r="J464" s="60"/>
    </row>
    <row r="465">
      <c r="E465" s="45"/>
      <c r="H465" s="45"/>
      <c r="J465" s="60"/>
    </row>
    <row r="466">
      <c r="E466" s="45"/>
      <c r="H466" s="45"/>
      <c r="J466" s="60"/>
    </row>
    <row r="467">
      <c r="E467" s="45"/>
      <c r="H467" s="45"/>
      <c r="J467" s="60"/>
    </row>
    <row r="468">
      <c r="E468" s="45"/>
      <c r="H468" s="45"/>
      <c r="J468" s="60"/>
    </row>
    <row r="469">
      <c r="E469" s="45"/>
      <c r="H469" s="45"/>
      <c r="J469" s="60"/>
    </row>
    <row r="470">
      <c r="E470" s="45"/>
      <c r="H470" s="45"/>
      <c r="J470" s="60"/>
    </row>
    <row r="471">
      <c r="E471" s="45"/>
      <c r="H471" s="45"/>
      <c r="J471" s="60"/>
    </row>
    <row r="472">
      <c r="E472" s="45"/>
      <c r="H472" s="45"/>
      <c r="J472" s="60"/>
    </row>
    <row r="473">
      <c r="E473" s="45"/>
      <c r="H473" s="45"/>
      <c r="J473" s="60"/>
    </row>
    <row r="474">
      <c r="E474" s="45"/>
      <c r="H474" s="45"/>
      <c r="J474" s="60"/>
    </row>
    <row r="475">
      <c r="E475" s="45"/>
      <c r="H475" s="45"/>
      <c r="J475" s="60"/>
    </row>
    <row r="476">
      <c r="E476" s="45"/>
      <c r="H476" s="45"/>
      <c r="J476" s="60"/>
    </row>
    <row r="477">
      <c r="E477" s="45"/>
      <c r="H477" s="45"/>
      <c r="J477" s="60"/>
    </row>
    <row r="478">
      <c r="E478" s="45"/>
      <c r="H478" s="45"/>
      <c r="J478" s="60"/>
    </row>
    <row r="479">
      <c r="E479" s="45"/>
      <c r="H479" s="45"/>
      <c r="J479" s="60"/>
    </row>
    <row r="480">
      <c r="E480" s="45"/>
      <c r="H480" s="45"/>
      <c r="J480" s="60"/>
    </row>
    <row r="481">
      <c r="E481" s="45"/>
      <c r="H481" s="45"/>
      <c r="J481" s="60"/>
    </row>
    <row r="482">
      <c r="E482" s="45"/>
      <c r="H482" s="45"/>
      <c r="J482" s="60"/>
    </row>
    <row r="483">
      <c r="E483" s="45"/>
      <c r="H483" s="45"/>
      <c r="J483" s="60"/>
    </row>
    <row r="484">
      <c r="E484" s="45"/>
      <c r="H484" s="45"/>
      <c r="J484" s="60"/>
    </row>
    <row r="485">
      <c r="E485" s="45"/>
      <c r="H485" s="45"/>
      <c r="J485" s="60"/>
    </row>
    <row r="486">
      <c r="E486" s="45"/>
      <c r="H486" s="45"/>
      <c r="J486" s="60"/>
    </row>
    <row r="487">
      <c r="E487" s="45"/>
      <c r="H487" s="45"/>
      <c r="J487" s="60"/>
    </row>
    <row r="488">
      <c r="E488" s="45"/>
      <c r="H488" s="45"/>
      <c r="J488" s="60"/>
    </row>
    <row r="489">
      <c r="E489" s="45"/>
      <c r="H489" s="45"/>
      <c r="J489" s="60"/>
    </row>
    <row r="490">
      <c r="E490" s="45"/>
      <c r="H490" s="45"/>
      <c r="J490" s="60"/>
    </row>
    <row r="491">
      <c r="E491" s="45"/>
      <c r="H491" s="45"/>
      <c r="J491" s="60"/>
    </row>
    <row r="492">
      <c r="E492" s="45"/>
      <c r="H492" s="45"/>
      <c r="J492" s="60"/>
    </row>
    <row r="493">
      <c r="E493" s="45"/>
      <c r="H493" s="45"/>
      <c r="J493" s="60"/>
    </row>
    <row r="494">
      <c r="E494" s="45"/>
      <c r="H494" s="45"/>
      <c r="J494" s="60"/>
    </row>
    <row r="495">
      <c r="E495" s="45"/>
      <c r="H495" s="45"/>
      <c r="J495" s="60"/>
    </row>
    <row r="496">
      <c r="E496" s="45"/>
      <c r="H496" s="45"/>
      <c r="J496" s="60"/>
    </row>
    <row r="497">
      <c r="E497" s="45"/>
      <c r="H497" s="45"/>
      <c r="J497" s="60"/>
    </row>
    <row r="498">
      <c r="E498" s="45"/>
      <c r="H498" s="45"/>
      <c r="J498" s="60"/>
    </row>
    <row r="499">
      <c r="E499" s="45"/>
      <c r="H499" s="45"/>
      <c r="J499" s="60"/>
    </row>
    <row r="500">
      <c r="E500" s="45"/>
      <c r="H500" s="45"/>
      <c r="J500" s="60"/>
    </row>
    <row r="501">
      <c r="E501" s="45"/>
      <c r="H501" s="45"/>
      <c r="J501" s="60"/>
    </row>
    <row r="502">
      <c r="E502" s="45"/>
      <c r="H502" s="45"/>
      <c r="J502" s="60"/>
    </row>
    <row r="503">
      <c r="E503" s="45"/>
      <c r="H503" s="45"/>
      <c r="J503" s="60"/>
    </row>
    <row r="504">
      <c r="E504" s="45"/>
      <c r="H504" s="45"/>
      <c r="J504" s="60"/>
    </row>
    <row r="505">
      <c r="E505" s="45"/>
      <c r="H505" s="45"/>
      <c r="J505" s="60"/>
    </row>
    <row r="506">
      <c r="E506" s="45"/>
      <c r="H506" s="45"/>
      <c r="J506" s="60"/>
    </row>
    <row r="507">
      <c r="E507" s="45"/>
      <c r="H507" s="45"/>
      <c r="J507" s="60"/>
    </row>
    <row r="508">
      <c r="E508" s="45"/>
      <c r="H508" s="45"/>
      <c r="J508" s="60"/>
    </row>
    <row r="509">
      <c r="E509" s="45"/>
      <c r="H509" s="45"/>
      <c r="J509" s="60"/>
    </row>
    <row r="510">
      <c r="E510" s="45"/>
      <c r="H510" s="45"/>
      <c r="J510" s="60"/>
    </row>
    <row r="511">
      <c r="E511" s="45"/>
      <c r="H511" s="45"/>
      <c r="J511" s="60"/>
    </row>
    <row r="512">
      <c r="E512" s="45"/>
      <c r="H512" s="45"/>
      <c r="J512" s="60"/>
    </row>
    <row r="513">
      <c r="E513" s="45"/>
      <c r="H513" s="45"/>
      <c r="J513" s="60"/>
    </row>
    <row r="514">
      <c r="E514" s="45"/>
      <c r="H514" s="45"/>
      <c r="J514" s="60"/>
    </row>
    <row r="515">
      <c r="E515" s="45"/>
      <c r="H515" s="45"/>
      <c r="J515" s="60"/>
    </row>
    <row r="516">
      <c r="E516" s="45"/>
      <c r="H516" s="45"/>
      <c r="J516" s="60"/>
    </row>
    <row r="517">
      <c r="E517" s="45"/>
      <c r="H517" s="45"/>
      <c r="J517" s="60"/>
    </row>
    <row r="518">
      <c r="E518" s="45"/>
      <c r="H518" s="45"/>
      <c r="J518" s="60"/>
    </row>
    <row r="519">
      <c r="E519" s="45"/>
      <c r="H519" s="45"/>
      <c r="J519" s="60"/>
    </row>
    <row r="520">
      <c r="E520" s="45"/>
      <c r="H520" s="45"/>
      <c r="J520" s="60"/>
    </row>
    <row r="521">
      <c r="E521" s="45"/>
      <c r="H521" s="45"/>
      <c r="J521" s="60"/>
    </row>
    <row r="522">
      <c r="E522" s="45"/>
      <c r="H522" s="45"/>
      <c r="J522" s="60"/>
    </row>
    <row r="523">
      <c r="E523" s="45"/>
      <c r="H523" s="45"/>
      <c r="J523" s="60"/>
    </row>
    <row r="524">
      <c r="E524" s="45"/>
      <c r="H524" s="45"/>
      <c r="J524" s="60"/>
    </row>
    <row r="525">
      <c r="E525" s="45"/>
      <c r="H525" s="45"/>
      <c r="J525" s="60"/>
    </row>
    <row r="526">
      <c r="E526" s="45"/>
      <c r="H526" s="45"/>
      <c r="J526" s="60"/>
    </row>
    <row r="527">
      <c r="E527" s="45"/>
      <c r="H527" s="45"/>
      <c r="J527" s="60"/>
    </row>
    <row r="528">
      <c r="E528" s="45"/>
      <c r="H528" s="45"/>
      <c r="J528" s="60"/>
    </row>
    <row r="529">
      <c r="E529" s="45"/>
      <c r="H529" s="45"/>
      <c r="J529" s="60"/>
    </row>
    <row r="530">
      <c r="E530" s="45"/>
      <c r="H530" s="45"/>
      <c r="J530" s="60"/>
    </row>
    <row r="531">
      <c r="E531" s="45"/>
      <c r="H531" s="45"/>
      <c r="J531" s="60"/>
    </row>
    <row r="532">
      <c r="E532" s="45"/>
      <c r="H532" s="45"/>
      <c r="J532" s="60"/>
    </row>
    <row r="533">
      <c r="E533" s="45"/>
      <c r="H533" s="45"/>
      <c r="J533" s="60"/>
    </row>
    <row r="534">
      <c r="E534" s="45"/>
      <c r="H534" s="45"/>
      <c r="J534" s="60"/>
    </row>
    <row r="535">
      <c r="E535" s="45"/>
      <c r="H535" s="45"/>
      <c r="J535" s="60"/>
    </row>
    <row r="536">
      <c r="E536" s="45"/>
      <c r="H536" s="45"/>
      <c r="J536" s="60"/>
    </row>
    <row r="537">
      <c r="E537" s="45"/>
      <c r="H537" s="45"/>
      <c r="J537" s="60"/>
    </row>
    <row r="538">
      <c r="E538" s="45"/>
      <c r="H538" s="45"/>
      <c r="J538" s="60"/>
    </row>
    <row r="539">
      <c r="E539" s="45"/>
      <c r="H539" s="45"/>
      <c r="J539" s="60"/>
    </row>
    <row r="540">
      <c r="E540" s="45"/>
      <c r="H540" s="45"/>
      <c r="J540" s="60"/>
    </row>
    <row r="541">
      <c r="E541" s="45"/>
      <c r="H541" s="45"/>
      <c r="J541" s="60"/>
    </row>
    <row r="542">
      <c r="E542" s="45"/>
      <c r="H542" s="45"/>
      <c r="J542" s="60"/>
    </row>
    <row r="543">
      <c r="E543" s="45"/>
      <c r="H543" s="45"/>
      <c r="J543" s="60"/>
    </row>
    <row r="544">
      <c r="E544" s="45"/>
      <c r="H544" s="45"/>
      <c r="J544" s="60"/>
    </row>
    <row r="545">
      <c r="E545" s="45"/>
      <c r="H545" s="45"/>
      <c r="J545" s="60"/>
    </row>
    <row r="546">
      <c r="E546" s="45"/>
      <c r="H546" s="45"/>
      <c r="J546" s="60"/>
    </row>
    <row r="547">
      <c r="E547" s="45"/>
      <c r="H547" s="45"/>
      <c r="J547" s="60"/>
    </row>
    <row r="548">
      <c r="E548" s="45"/>
      <c r="H548" s="45"/>
      <c r="J548" s="60"/>
    </row>
    <row r="549">
      <c r="E549" s="45"/>
      <c r="H549" s="45"/>
      <c r="J549" s="60"/>
    </row>
    <row r="550">
      <c r="E550" s="45"/>
      <c r="H550" s="45"/>
      <c r="J550" s="60"/>
    </row>
    <row r="551">
      <c r="E551" s="45"/>
      <c r="H551" s="45"/>
      <c r="J551" s="60"/>
    </row>
    <row r="552">
      <c r="E552" s="45"/>
      <c r="H552" s="45"/>
      <c r="J552" s="60"/>
    </row>
    <row r="553">
      <c r="E553" s="45"/>
      <c r="H553" s="45"/>
      <c r="J553" s="60"/>
    </row>
    <row r="554">
      <c r="E554" s="45"/>
      <c r="H554" s="45"/>
      <c r="J554" s="60"/>
    </row>
    <row r="555">
      <c r="E555" s="45"/>
      <c r="H555" s="45"/>
      <c r="J555" s="60"/>
    </row>
    <row r="556">
      <c r="E556" s="45"/>
      <c r="H556" s="45"/>
      <c r="J556" s="60"/>
    </row>
    <row r="557">
      <c r="E557" s="45"/>
      <c r="H557" s="45"/>
      <c r="J557" s="60"/>
    </row>
    <row r="558">
      <c r="E558" s="45"/>
      <c r="H558" s="45"/>
      <c r="J558" s="60"/>
    </row>
    <row r="559">
      <c r="E559" s="45"/>
      <c r="H559" s="45"/>
      <c r="J559" s="60"/>
    </row>
    <row r="560">
      <c r="E560" s="45"/>
      <c r="H560" s="45"/>
      <c r="J560" s="60"/>
    </row>
    <row r="561">
      <c r="E561" s="45"/>
      <c r="H561" s="45"/>
      <c r="J561" s="60"/>
    </row>
    <row r="562">
      <c r="E562" s="45"/>
      <c r="H562" s="45"/>
      <c r="J562" s="60"/>
    </row>
    <row r="563">
      <c r="E563" s="45"/>
      <c r="H563" s="45"/>
      <c r="J563" s="60"/>
    </row>
    <row r="564">
      <c r="E564" s="45"/>
      <c r="H564" s="45"/>
      <c r="J564" s="60"/>
    </row>
    <row r="565">
      <c r="E565" s="45"/>
      <c r="H565" s="45"/>
      <c r="J565" s="60"/>
    </row>
    <row r="566">
      <c r="E566" s="45"/>
      <c r="H566" s="45"/>
      <c r="J566" s="60"/>
    </row>
    <row r="567">
      <c r="E567" s="45"/>
      <c r="H567" s="45"/>
      <c r="J567" s="60"/>
    </row>
    <row r="568">
      <c r="E568" s="45"/>
      <c r="H568" s="45"/>
      <c r="J568" s="60"/>
    </row>
    <row r="569">
      <c r="E569" s="45"/>
      <c r="H569" s="45"/>
      <c r="J569" s="60"/>
    </row>
    <row r="570">
      <c r="E570" s="45"/>
      <c r="H570" s="45"/>
      <c r="J570" s="60"/>
    </row>
    <row r="571">
      <c r="E571" s="45"/>
      <c r="H571" s="45"/>
      <c r="J571" s="60"/>
    </row>
    <row r="572">
      <c r="E572" s="45"/>
      <c r="H572" s="45"/>
      <c r="J572" s="60"/>
    </row>
    <row r="573">
      <c r="E573" s="45"/>
      <c r="H573" s="45"/>
      <c r="J573" s="60"/>
    </row>
    <row r="574">
      <c r="E574" s="45"/>
      <c r="H574" s="45"/>
      <c r="J574" s="60"/>
    </row>
    <row r="575">
      <c r="E575" s="45"/>
      <c r="H575" s="45"/>
      <c r="J575" s="60"/>
    </row>
    <row r="576">
      <c r="E576" s="45"/>
      <c r="H576" s="45"/>
      <c r="J576" s="60"/>
    </row>
    <row r="577">
      <c r="E577" s="45"/>
      <c r="H577" s="45"/>
      <c r="J577" s="60"/>
    </row>
    <row r="578">
      <c r="E578" s="45"/>
      <c r="H578" s="45"/>
      <c r="J578" s="60"/>
    </row>
    <row r="579">
      <c r="E579" s="45"/>
      <c r="H579" s="45"/>
      <c r="J579" s="60"/>
    </row>
    <row r="580">
      <c r="E580" s="45"/>
      <c r="H580" s="45"/>
      <c r="J580" s="60"/>
    </row>
    <row r="581">
      <c r="E581" s="45"/>
      <c r="H581" s="45"/>
      <c r="J581" s="60"/>
    </row>
    <row r="582">
      <c r="E582" s="45"/>
      <c r="H582" s="45"/>
      <c r="J582" s="60"/>
    </row>
    <row r="583">
      <c r="E583" s="45"/>
      <c r="H583" s="45"/>
      <c r="J583" s="60"/>
    </row>
    <row r="584">
      <c r="E584" s="45"/>
      <c r="H584" s="45"/>
      <c r="J584" s="60"/>
    </row>
    <row r="585">
      <c r="E585" s="45"/>
      <c r="H585" s="45"/>
      <c r="J585" s="60"/>
    </row>
    <row r="586">
      <c r="E586" s="45"/>
      <c r="H586" s="45"/>
      <c r="J586" s="60"/>
    </row>
    <row r="587">
      <c r="E587" s="45"/>
      <c r="H587" s="45"/>
      <c r="J587" s="60"/>
    </row>
    <row r="588">
      <c r="E588" s="45"/>
      <c r="H588" s="45"/>
      <c r="J588" s="60"/>
    </row>
    <row r="589">
      <c r="E589" s="45"/>
      <c r="H589" s="45"/>
      <c r="J589" s="60"/>
    </row>
    <row r="590">
      <c r="E590" s="45"/>
      <c r="H590" s="45"/>
      <c r="J590" s="60"/>
    </row>
    <row r="591">
      <c r="E591" s="45"/>
      <c r="H591" s="45"/>
      <c r="J591" s="60"/>
    </row>
    <row r="592">
      <c r="E592" s="45"/>
      <c r="H592" s="45"/>
      <c r="J592" s="60"/>
    </row>
    <row r="593">
      <c r="E593" s="45"/>
      <c r="H593" s="45"/>
      <c r="J593" s="60"/>
    </row>
    <row r="594">
      <c r="E594" s="45"/>
      <c r="H594" s="45"/>
      <c r="J594" s="60"/>
    </row>
    <row r="595">
      <c r="E595" s="45"/>
      <c r="H595" s="45"/>
      <c r="J595" s="60"/>
    </row>
    <row r="596">
      <c r="E596" s="45"/>
      <c r="H596" s="45"/>
      <c r="J596" s="60"/>
    </row>
    <row r="597">
      <c r="E597" s="45"/>
      <c r="H597" s="45"/>
      <c r="J597" s="60"/>
    </row>
    <row r="598">
      <c r="E598" s="45"/>
      <c r="H598" s="45"/>
      <c r="J598" s="60"/>
    </row>
    <row r="599">
      <c r="E599" s="45"/>
      <c r="H599" s="45"/>
      <c r="J599" s="60"/>
    </row>
    <row r="600">
      <c r="E600" s="45"/>
      <c r="H600" s="45"/>
      <c r="J600" s="60"/>
    </row>
    <row r="601">
      <c r="E601" s="45"/>
      <c r="H601" s="45"/>
      <c r="J601" s="60"/>
    </row>
    <row r="602">
      <c r="E602" s="45"/>
      <c r="H602" s="45"/>
      <c r="J602" s="60"/>
    </row>
    <row r="603">
      <c r="E603" s="45"/>
      <c r="H603" s="45"/>
      <c r="J603" s="60"/>
    </row>
    <row r="604">
      <c r="E604" s="45"/>
      <c r="H604" s="45"/>
      <c r="J604" s="60"/>
    </row>
    <row r="605">
      <c r="E605" s="45"/>
      <c r="H605" s="45"/>
      <c r="J605" s="60"/>
    </row>
    <row r="606">
      <c r="E606" s="45"/>
      <c r="H606" s="45"/>
      <c r="J606" s="60"/>
    </row>
    <row r="607">
      <c r="E607" s="45"/>
      <c r="H607" s="45"/>
      <c r="J607" s="60"/>
    </row>
    <row r="608">
      <c r="E608" s="45"/>
      <c r="H608" s="45"/>
      <c r="J608" s="60"/>
    </row>
    <row r="609">
      <c r="E609" s="45"/>
      <c r="H609" s="45"/>
      <c r="J609" s="60"/>
    </row>
    <row r="610">
      <c r="E610" s="45"/>
      <c r="H610" s="45"/>
      <c r="J610" s="60"/>
    </row>
    <row r="611">
      <c r="E611" s="45"/>
      <c r="H611" s="45"/>
      <c r="J611" s="60"/>
    </row>
    <row r="612">
      <c r="E612" s="45"/>
      <c r="H612" s="45"/>
      <c r="J612" s="60"/>
    </row>
    <row r="613">
      <c r="E613" s="45"/>
      <c r="H613" s="45"/>
      <c r="J613" s="60"/>
    </row>
    <row r="614">
      <c r="E614" s="45"/>
      <c r="H614" s="45"/>
      <c r="J614" s="60"/>
    </row>
    <row r="615">
      <c r="E615" s="45"/>
      <c r="H615" s="45"/>
      <c r="J615" s="60"/>
    </row>
    <row r="616">
      <c r="E616" s="45"/>
      <c r="H616" s="45"/>
      <c r="J616" s="60"/>
    </row>
    <row r="617">
      <c r="E617" s="45"/>
      <c r="H617" s="45"/>
      <c r="J617" s="60"/>
    </row>
    <row r="618">
      <c r="E618" s="45"/>
      <c r="H618" s="45"/>
      <c r="J618" s="60"/>
    </row>
    <row r="619">
      <c r="E619" s="45"/>
      <c r="H619" s="45"/>
      <c r="J619" s="60"/>
    </row>
    <row r="620">
      <c r="E620" s="45"/>
      <c r="H620" s="45"/>
      <c r="J620" s="60"/>
    </row>
    <row r="621">
      <c r="E621" s="45"/>
      <c r="H621" s="45"/>
      <c r="J621" s="60"/>
    </row>
    <row r="622">
      <c r="E622" s="45"/>
      <c r="H622" s="45"/>
      <c r="J622" s="60"/>
    </row>
    <row r="623">
      <c r="E623" s="45"/>
      <c r="H623" s="45"/>
      <c r="J623" s="60"/>
    </row>
    <row r="624">
      <c r="E624" s="45"/>
      <c r="H624" s="45"/>
      <c r="J624" s="60"/>
    </row>
    <row r="625">
      <c r="E625" s="45"/>
      <c r="H625" s="45"/>
      <c r="J625" s="60"/>
    </row>
    <row r="626">
      <c r="E626" s="45"/>
      <c r="H626" s="45"/>
      <c r="J626" s="60"/>
    </row>
    <row r="627">
      <c r="E627" s="45"/>
      <c r="H627" s="45"/>
      <c r="J627" s="60"/>
    </row>
    <row r="628">
      <c r="E628" s="45"/>
      <c r="H628" s="45"/>
      <c r="J628" s="60"/>
    </row>
    <row r="629">
      <c r="E629" s="45"/>
      <c r="H629" s="45"/>
      <c r="J629" s="60"/>
    </row>
    <row r="630">
      <c r="E630" s="45"/>
      <c r="H630" s="45"/>
      <c r="J630" s="60"/>
    </row>
    <row r="631">
      <c r="E631" s="45"/>
      <c r="H631" s="45"/>
      <c r="J631" s="60"/>
    </row>
    <row r="632">
      <c r="E632" s="45"/>
      <c r="H632" s="45"/>
      <c r="J632" s="60"/>
    </row>
    <row r="633">
      <c r="E633" s="45"/>
      <c r="H633" s="45"/>
      <c r="J633" s="60"/>
    </row>
    <row r="634">
      <c r="E634" s="45"/>
      <c r="H634" s="45"/>
      <c r="J634" s="60"/>
    </row>
    <row r="635">
      <c r="E635" s="45"/>
      <c r="H635" s="45"/>
      <c r="J635" s="60"/>
    </row>
    <row r="636">
      <c r="E636" s="45"/>
      <c r="H636" s="45"/>
      <c r="J636" s="60"/>
    </row>
    <row r="637">
      <c r="E637" s="45"/>
      <c r="H637" s="45"/>
      <c r="J637" s="60"/>
    </row>
    <row r="638">
      <c r="E638" s="45"/>
      <c r="H638" s="45"/>
      <c r="J638" s="60"/>
    </row>
    <row r="639">
      <c r="E639" s="45"/>
      <c r="H639" s="45"/>
      <c r="J639" s="60"/>
    </row>
    <row r="640">
      <c r="E640" s="45"/>
      <c r="H640" s="45"/>
      <c r="J640" s="60"/>
    </row>
    <row r="641">
      <c r="E641" s="45"/>
      <c r="H641" s="45"/>
      <c r="J641" s="60"/>
    </row>
    <row r="642">
      <c r="E642" s="45"/>
      <c r="H642" s="45"/>
      <c r="J642" s="60"/>
    </row>
    <row r="643">
      <c r="E643" s="45"/>
      <c r="H643" s="45"/>
      <c r="J643" s="60"/>
    </row>
    <row r="644">
      <c r="E644" s="45"/>
      <c r="H644" s="45"/>
      <c r="J644" s="60"/>
    </row>
    <row r="645">
      <c r="E645" s="45"/>
      <c r="H645" s="45"/>
      <c r="J645" s="60"/>
    </row>
    <row r="646">
      <c r="E646" s="45"/>
      <c r="H646" s="45"/>
      <c r="J646" s="60"/>
    </row>
    <row r="647">
      <c r="E647" s="45"/>
      <c r="H647" s="45"/>
      <c r="J647" s="60"/>
    </row>
    <row r="648">
      <c r="E648" s="45"/>
      <c r="H648" s="45"/>
      <c r="J648" s="60"/>
    </row>
    <row r="649">
      <c r="E649" s="45"/>
      <c r="H649" s="45"/>
      <c r="J649" s="60"/>
    </row>
    <row r="650">
      <c r="E650" s="45"/>
      <c r="H650" s="45"/>
      <c r="J650" s="60"/>
    </row>
    <row r="651">
      <c r="E651" s="45"/>
      <c r="H651" s="45"/>
      <c r="J651" s="60"/>
    </row>
    <row r="652">
      <c r="E652" s="45"/>
      <c r="H652" s="45"/>
      <c r="J652" s="60"/>
    </row>
    <row r="653">
      <c r="E653" s="45"/>
      <c r="H653" s="45"/>
      <c r="J653" s="60"/>
    </row>
    <row r="654">
      <c r="E654" s="45"/>
      <c r="H654" s="45"/>
      <c r="J654" s="60"/>
    </row>
    <row r="655">
      <c r="E655" s="45"/>
      <c r="H655" s="45"/>
      <c r="J655" s="60"/>
    </row>
    <row r="656">
      <c r="E656" s="45"/>
      <c r="H656" s="45"/>
      <c r="J656" s="60"/>
    </row>
    <row r="657">
      <c r="E657" s="45"/>
      <c r="H657" s="45"/>
      <c r="J657" s="60"/>
    </row>
    <row r="658">
      <c r="E658" s="45"/>
      <c r="H658" s="45"/>
      <c r="J658" s="60"/>
    </row>
    <row r="659">
      <c r="E659" s="45"/>
      <c r="H659" s="45"/>
      <c r="J659" s="60"/>
    </row>
    <row r="660">
      <c r="E660" s="45"/>
      <c r="H660" s="45"/>
      <c r="J660" s="60"/>
    </row>
    <row r="661">
      <c r="E661" s="45"/>
      <c r="H661" s="45"/>
      <c r="J661" s="60"/>
    </row>
    <row r="662">
      <c r="E662" s="45"/>
      <c r="H662" s="45"/>
      <c r="J662" s="60"/>
    </row>
    <row r="663">
      <c r="E663" s="45"/>
      <c r="H663" s="45"/>
      <c r="J663" s="60"/>
    </row>
    <row r="664">
      <c r="E664" s="45"/>
      <c r="H664" s="45"/>
      <c r="J664" s="60"/>
    </row>
    <row r="665">
      <c r="E665" s="45"/>
      <c r="H665" s="45"/>
      <c r="J665" s="60"/>
    </row>
    <row r="666">
      <c r="E666" s="45"/>
      <c r="H666" s="45"/>
      <c r="J666" s="60"/>
    </row>
    <row r="667">
      <c r="E667" s="45"/>
      <c r="H667" s="45"/>
      <c r="J667" s="60"/>
    </row>
    <row r="668">
      <c r="E668" s="45"/>
      <c r="H668" s="45"/>
      <c r="J668" s="60"/>
    </row>
    <row r="669">
      <c r="E669" s="45"/>
      <c r="H669" s="45"/>
      <c r="J669" s="60"/>
    </row>
    <row r="670">
      <c r="E670" s="45"/>
      <c r="H670" s="45"/>
      <c r="J670" s="60"/>
    </row>
    <row r="671">
      <c r="E671" s="45"/>
      <c r="H671" s="45"/>
      <c r="J671" s="60"/>
    </row>
    <row r="672">
      <c r="E672" s="45"/>
      <c r="H672" s="45"/>
      <c r="J672" s="60"/>
    </row>
    <row r="673">
      <c r="E673" s="45"/>
      <c r="H673" s="45"/>
      <c r="J673" s="60"/>
    </row>
    <row r="674">
      <c r="E674" s="45"/>
      <c r="H674" s="45"/>
      <c r="J674" s="60"/>
    </row>
    <row r="675">
      <c r="E675" s="45"/>
      <c r="H675" s="45"/>
      <c r="J675" s="60"/>
    </row>
    <row r="676">
      <c r="E676" s="45"/>
      <c r="H676" s="45"/>
      <c r="J676" s="60"/>
    </row>
    <row r="677">
      <c r="E677" s="45"/>
      <c r="H677" s="45"/>
      <c r="J677" s="60"/>
    </row>
    <row r="678">
      <c r="E678" s="45"/>
      <c r="H678" s="45"/>
      <c r="J678" s="60"/>
    </row>
    <row r="679">
      <c r="E679" s="45"/>
      <c r="H679" s="45"/>
      <c r="J679" s="60"/>
    </row>
    <row r="680">
      <c r="E680" s="45"/>
      <c r="H680" s="45"/>
      <c r="J680" s="60"/>
    </row>
    <row r="681">
      <c r="E681" s="45"/>
      <c r="H681" s="45"/>
      <c r="J681" s="60"/>
    </row>
    <row r="682">
      <c r="E682" s="45"/>
      <c r="H682" s="45"/>
      <c r="J682" s="60"/>
    </row>
    <row r="683">
      <c r="E683" s="45"/>
      <c r="H683" s="45"/>
      <c r="J683" s="60"/>
    </row>
    <row r="684">
      <c r="E684" s="45"/>
      <c r="H684" s="45"/>
      <c r="J684" s="60"/>
    </row>
    <row r="685">
      <c r="E685" s="45"/>
      <c r="H685" s="45"/>
      <c r="J685" s="60"/>
    </row>
    <row r="686">
      <c r="E686" s="45"/>
      <c r="H686" s="45"/>
      <c r="J686" s="60"/>
    </row>
    <row r="687">
      <c r="E687" s="45"/>
      <c r="H687" s="45"/>
      <c r="J687" s="60"/>
    </row>
    <row r="688">
      <c r="E688" s="45"/>
      <c r="H688" s="45"/>
      <c r="J688" s="60"/>
    </row>
    <row r="689">
      <c r="E689" s="45"/>
      <c r="H689" s="45"/>
      <c r="J689" s="60"/>
    </row>
    <row r="690">
      <c r="E690" s="45"/>
      <c r="H690" s="45"/>
      <c r="J690" s="60"/>
    </row>
    <row r="691">
      <c r="E691" s="45"/>
      <c r="H691" s="45"/>
      <c r="J691" s="60"/>
    </row>
    <row r="692">
      <c r="E692" s="45"/>
      <c r="H692" s="45"/>
      <c r="J692" s="60"/>
    </row>
    <row r="693">
      <c r="E693" s="45"/>
      <c r="H693" s="45"/>
      <c r="J693" s="60"/>
    </row>
    <row r="694">
      <c r="E694" s="45"/>
      <c r="H694" s="45"/>
      <c r="J694" s="60"/>
    </row>
    <row r="695">
      <c r="E695" s="45"/>
      <c r="H695" s="45"/>
      <c r="J695" s="60"/>
    </row>
    <row r="696">
      <c r="E696" s="45"/>
      <c r="H696" s="45"/>
      <c r="J696" s="60"/>
    </row>
    <row r="697">
      <c r="E697" s="45"/>
      <c r="H697" s="45"/>
      <c r="J697" s="60"/>
    </row>
    <row r="698">
      <c r="E698" s="45"/>
      <c r="H698" s="45"/>
      <c r="J698" s="60"/>
    </row>
    <row r="699">
      <c r="E699" s="45"/>
      <c r="H699" s="45"/>
      <c r="J699" s="60"/>
    </row>
    <row r="700">
      <c r="E700" s="45"/>
      <c r="H700" s="45"/>
      <c r="J700" s="60"/>
    </row>
    <row r="701">
      <c r="E701" s="45"/>
      <c r="H701" s="45"/>
      <c r="J701" s="60"/>
    </row>
    <row r="702">
      <c r="E702" s="45"/>
      <c r="H702" s="45"/>
      <c r="J702" s="60"/>
    </row>
    <row r="703">
      <c r="E703" s="45"/>
      <c r="H703" s="45"/>
      <c r="J703" s="60"/>
    </row>
    <row r="704">
      <c r="E704" s="45"/>
      <c r="H704" s="45"/>
      <c r="J704" s="60"/>
    </row>
    <row r="705">
      <c r="E705" s="45"/>
      <c r="H705" s="45"/>
      <c r="J705" s="60"/>
    </row>
    <row r="706">
      <c r="E706" s="45"/>
      <c r="H706" s="45"/>
      <c r="J706" s="60"/>
    </row>
    <row r="707">
      <c r="E707" s="45"/>
      <c r="H707" s="45"/>
      <c r="J707" s="60"/>
    </row>
    <row r="708">
      <c r="E708" s="45"/>
      <c r="H708" s="45"/>
      <c r="J708" s="60"/>
    </row>
    <row r="709">
      <c r="E709" s="45"/>
      <c r="H709" s="45"/>
      <c r="J709" s="60"/>
    </row>
    <row r="710">
      <c r="E710" s="45"/>
      <c r="H710" s="45"/>
      <c r="J710" s="60"/>
    </row>
    <row r="711">
      <c r="E711" s="45"/>
      <c r="H711" s="45"/>
      <c r="J711" s="60"/>
    </row>
    <row r="712">
      <c r="E712" s="45"/>
      <c r="H712" s="45"/>
      <c r="J712" s="60"/>
    </row>
    <row r="713">
      <c r="E713" s="45"/>
      <c r="H713" s="45"/>
      <c r="J713" s="60"/>
    </row>
    <row r="714">
      <c r="E714" s="45"/>
      <c r="H714" s="45"/>
      <c r="J714" s="60"/>
    </row>
    <row r="715">
      <c r="E715" s="45"/>
      <c r="H715" s="45"/>
      <c r="J715" s="60"/>
    </row>
    <row r="716">
      <c r="E716" s="45"/>
      <c r="H716" s="45"/>
      <c r="J716" s="60"/>
    </row>
    <row r="717">
      <c r="E717" s="45"/>
      <c r="H717" s="45"/>
      <c r="J717" s="60"/>
    </row>
    <row r="718">
      <c r="E718" s="45"/>
      <c r="H718" s="45"/>
      <c r="J718" s="60"/>
    </row>
    <row r="719">
      <c r="E719" s="45"/>
      <c r="H719" s="45"/>
      <c r="J719" s="60"/>
    </row>
    <row r="720">
      <c r="E720" s="45"/>
      <c r="H720" s="45"/>
      <c r="J720" s="60"/>
    </row>
    <row r="721">
      <c r="E721" s="45"/>
      <c r="H721" s="45"/>
      <c r="J721" s="60"/>
    </row>
    <row r="722">
      <c r="E722" s="45"/>
      <c r="H722" s="45"/>
      <c r="J722" s="60"/>
    </row>
    <row r="723">
      <c r="E723" s="45"/>
      <c r="H723" s="45"/>
      <c r="J723" s="60"/>
    </row>
    <row r="724">
      <c r="E724" s="45"/>
      <c r="H724" s="45"/>
      <c r="J724" s="60"/>
    </row>
    <row r="725">
      <c r="E725" s="45"/>
      <c r="H725" s="45"/>
      <c r="J725" s="60"/>
    </row>
    <row r="726">
      <c r="E726" s="45"/>
      <c r="H726" s="45"/>
      <c r="J726" s="60"/>
    </row>
    <row r="727">
      <c r="E727" s="45"/>
      <c r="H727" s="45"/>
      <c r="J727" s="60"/>
    </row>
    <row r="728">
      <c r="E728" s="45"/>
      <c r="H728" s="45"/>
      <c r="J728" s="60"/>
    </row>
    <row r="729">
      <c r="E729" s="45"/>
      <c r="H729" s="45"/>
      <c r="J729" s="60"/>
    </row>
    <row r="730">
      <c r="E730" s="45"/>
      <c r="H730" s="45"/>
      <c r="J730" s="60"/>
    </row>
    <row r="731">
      <c r="E731" s="45"/>
      <c r="H731" s="45"/>
      <c r="J731" s="60"/>
    </row>
    <row r="732">
      <c r="E732" s="45"/>
      <c r="H732" s="45"/>
      <c r="J732" s="60"/>
    </row>
    <row r="733">
      <c r="E733" s="45"/>
      <c r="H733" s="45"/>
      <c r="J733" s="60"/>
    </row>
    <row r="734">
      <c r="E734" s="45"/>
      <c r="H734" s="45"/>
      <c r="J734" s="60"/>
    </row>
    <row r="735">
      <c r="E735" s="45"/>
      <c r="H735" s="45"/>
      <c r="J735" s="60"/>
    </row>
    <row r="736">
      <c r="E736" s="45"/>
      <c r="H736" s="45"/>
      <c r="J736" s="60"/>
    </row>
    <row r="737">
      <c r="E737" s="45"/>
      <c r="H737" s="45"/>
      <c r="J737" s="60"/>
    </row>
    <row r="738">
      <c r="E738" s="45"/>
      <c r="H738" s="45"/>
      <c r="J738" s="60"/>
    </row>
    <row r="739">
      <c r="E739" s="45"/>
      <c r="H739" s="45"/>
      <c r="J739" s="60"/>
    </row>
    <row r="740">
      <c r="E740" s="45"/>
      <c r="H740" s="45"/>
      <c r="J740" s="60"/>
    </row>
    <row r="741">
      <c r="E741" s="45"/>
      <c r="H741" s="45"/>
      <c r="J741" s="60"/>
    </row>
    <row r="742">
      <c r="E742" s="45"/>
      <c r="H742" s="45"/>
      <c r="J742" s="60"/>
    </row>
    <row r="743">
      <c r="E743" s="45"/>
      <c r="H743" s="45"/>
      <c r="J743" s="60"/>
    </row>
    <row r="744">
      <c r="E744" s="45"/>
      <c r="H744" s="45"/>
      <c r="J744" s="60"/>
    </row>
    <row r="745">
      <c r="E745" s="45"/>
      <c r="H745" s="45"/>
      <c r="J745" s="60"/>
    </row>
    <row r="746">
      <c r="E746" s="45"/>
      <c r="H746" s="45"/>
      <c r="J746" s="60"/>
    </row>
    <row r="747">
      <c r="E747" s="45"/>
      <c r="H747" s="45"/>
      <c r="J747" s="60"/>
    </row>
    <row r="748">
      <c r="E748" s="45"/>
      <c r="H748" s="45"/>
      <c r="J748" s="60"/>
    </row>
    <row r="749">
      <c r="E749" s="45"/>
      <c r="H749" s="45"/>
      <c r="J749" s="60"/>
    </row>
    <row r="750">
      <c r="E750" s="45"/>
      <c r="H750" s="45"/>
      <c r="J750" s="60"/>
    </row>
    <row r="751">
      <c r="E751" s="45"/>
      <c r="H751" s="45"/>
      <c r="J751" s="60"/>
    </row>
    <row r="752">
      <c r="E752" s="45"/>
      <c r="H752" s="45"/>
      <c r="J752" s="60"/>
    </row>
    <row r="753">
      <c r="E753" s="45"/>
      <c r="H753" s="45"/>
      <c r="J753" s="60"/>
    </row>
    <row r="754">
      <c r="E754" s="45"/>
      <c r="H754" s="45"/>
      <c r="J754" s="60"/>
    </row>
    <row r="755">
      <c r="E755" s="45"/>
      <c r="H755" s="45"/>
      <c r="J755" s="60"/>
    </row>
    <row r="756">
      <c r="E756" s="45"/>
      <c r="H756" s="45"/>
      <c r="J756" s="60"/>
    </row>
    <row r="757">
      <c r="E757" s="45"/>
      <c r="H757" s="45"/>
      <c r="J757" s="60"/>
    </row>
    <row r="758">
      <c r="E758" s="45"/>
      <c r="H758" s="45"/>
      <c r="J758" s="60"/>
    </row>
    <row r="759">
      <c r="E759" s="45"/>
      <c r="H759" s="45"/>
      <c r="J759" s="60"/>
    </row>
    <row r="760">
      <c r="E760" s="45"/>
      <c r="H760" s="45"/>
      <c r="J760" s="60"/>
    </row>
    <row r="761">
      <c r="E761" s="45"/>
      <c r="H761" s="45"/>
      <c r="J761" s="60"/>
    </row>
    <row r="762">
      <c r="E762" s="45"/>
      <c r="H762" s="45"/>
      <c r="J762" s="60"/>
    </row>
    <row r="763">
      <c r="E763" s="45"/>
      <c r="H763" s="45"/>
      <c r="J763" s="60"/>
    </row>
    <row r="764">
      <c r="E764" s="45"/>
      <c r="H764" s="45"/>
      <c r="J764" s="60"/>
    </row>
    <row r="765">
      <c r="E765" s="45"/>
      <c r="H765" s="45"/>
      <c r="J765" s="60"/>
    </row>
    <row r="766">
      <c r="E766" s="45"/>
      <c r="H766" s="45"/>
      <c r="J766" s="60"/>
    </row>
    <row r="767">
      <c r="E767" s="45"/>
      <c r="H767" s="45"/>
      <c r="J767" s="60"/>
    </row>
    <row r="768">
      <c r="E768" s="45"/>
      <c r="H768" s="45"/>
      <c r="J768" s="60"/>
    </row>
    <row r="769">
      <c r="E769" s="45"/>
      <c r="H769" s="45"/>
      <c r="J769" s="60"/>
    </row>
    <row r="770">
      <c r="E770" s="45"/>
      <c r="H770" s="45"/>
      <c r="J770" s="60"/>
    </row>
    <row r="771">
      <c r="E771" s="45"/>
      <c r="H771" s="45"/>
      <c r="J771" s="60"/>
    </row>
    <row r="772">
      <c r="E772" s="45"/>
      <c r="H772" s="45"/>
      <c r="J772" s="60"/>
    </row>
    <row r="773">
      <c r="E773" s="45"/>
      <c r="H773" s="45"/>
      <c r="J773" s="60"/>
    </row>
    <row r="774">
      <c r="E774" s="45"/>
      <c r="H774" s="45"/>
      <c r="J774" s="60"/>
    </row>
    <row r="775">
      <c r="E775" s="45"/>
      <c r="H775" s="45"/>
      <c r="J775" s="60"/>
    </row>
    <row r="776">
      <c r="E776" s="45"/>
      <c r="H776" s="45"/>
      <c r="J776" s="60"/>
    </row>
    <row r="777">
      <c r="E777" s="45"/>
      <c r="H777" s="45"/>
      <c r="J777" s="60"/>
    </row>
    <row r="778">
      <c r="E778" s="45"/>
      <c r="H778" s="45"/>
      <c r="J778" s="60"/>
    </row>
    <row r="779">
      <c r="E779" s="45"/>
      <c r="H779" s="45"/>
      <c r="J779" s="60"/>
    </row>
    <row r="780">
      <c r="E780" s="45"/>
      <c r="H780" s="45"/>
      <c r="J780" s="60"/>
    </row>
    <row r="781">
      <c r="E781" s="45"/>
      <c r="H781" s="45"/>
      <c r="J781" s="60"/>
    </row>
    <row r="782">
      <c r="E782" s="45"/>
      <c r="H782" s="45"/>
      <c r="J782" s="60"/>
    </row>
    <row r="783">
      <c r="E783" s="45"/>
      <c r="H783" s="45"/>
      <c r="J783" s="60"/>
    </row>
    <row r="784">
      <c r="E784" s="45"/>
      <c r="H784" s="45"/>
      <c r="J784" s="60"/>
    </row>
    <row r="785">
      <c r="E785" s="45"/>
      <c r="H785" s="45"/>
      <c r="J785" s="60"/>
    </row>
    <row r="786">
      <c r="E786" s="45"/>
      <c r="H786" s="45"/>
      <c r="J786" s="60"/>
    </row>
    <row r="787">
      <c r="E787" s="45"/>
      <c r="H787" s="45"/>
      <c r="J787" s="60"/>
    </row>
    <row r="788">
      <c r="E788" s="45"/>
      <c r="H788" s="45"/>
      <c r="J788" s="60"/>
    </row>
    <row r="789">
      <c r="E789" s="45"/>
      <c r="H789" s="45"/>
      <c r="J789" s="60"/>
    </row>
    <row r="790">
      <c r="E790" s="45"/>
      <c r="H790" s="45"/>
      <c r="J790" s="60"/>
    </row>
    <row r="791">
      <c r="E791" s="45"/>
      <c r="H791" s="45"/>
      <c r="J791" s="60"/>
    </row>
    <row r="792">
      <c r="E792" s="45"/>
      <c r="H792" s="45"/>
      <c r="J792" s="60"/>
    </row>
    <row r="793">
      <c r="E793" s="45"/>
      <c r="H793" s="45"/>
      <c r="J793" s="60"/>
    </row>
    <row r="794">
      <c r="E794" s="45"/>
      <c r="H794" s="45"/>
      <c r="J794" s="60"/>
    </row>
    <row r="795">
      <c r="E795" s="45"/>
      <c r="H795" s="45"/>
      <c r="J795" s="60"/>
    </row>
    <row r="796">
      <c r="E796" s="45"/>
      <c r="H796" s="45"/>
      <c r="J796" s="60"/>
    </row>
    <row r="797">
      <c r="E797" s="45"/>
      <c r="H797" s="45"/>
      <c r="J797" s="60"/>
    </row>
    <row r="798">
      <c r="E798" s="45"/>
      <c r="H798" s="45"/>
      <c r="J798" s="60"/>
    </row>
    <row r="799">
      <c r="E799" s="45"/>
      <c r="H799" s="45"/>
      <c r="J799" s="60"/>
    </row>
    <row r="800">
      <c r="E800" s="45"/>
      <c r="H800" s="45"/>
      <c r="J800" s="60"/>
    </row>
    <row r="801">
      <c r="E801" s="45"/>
      <c r="H801" s="45"/>
      <c r="J801" s="60"/>
    </row>
    <row r="802">
      <c r="E802" s="45"/>
      <c r="H802" s="45"/>
      <c r="J802" s="60"/>
    </row>
    <row r="803">
      <c r="E803" s="45"/>
      <c r="H803" s="45"/>
      <c r="J803" s="60"/>
    </row>
    <row r="804">
      <c r="E804" s="45"/>
      <c r="H804" s="45"/>
      <c r="J804" s="60"/>
    </row>
    <row r="805">
      <c r="E805" s="45"/>
      <c r="H805" s="45"/>
      <c r="J805" s="60"/>
    </row>
    <row r="806">
      <c r="E806" s="45"/>
      <c r="H806" s="45"/>
      <c r="J806" s="60"/>
    </row>
    <row r="807">
      <c r="E807" s="45"/>
      <c r="H807" s="45"/>
      <c r="J807" s="60"/>
    </row>
    <row r="808">
      <c r="E808" s="45"/>
      <c r="H808" s="45"/>
      <c r="J808" s="60"/>
    </row>
    <row r="809">
      <c r="E809" s="45"/>
      <c r="H809" s="45"/>
      <c r="J809" s="60"/>
    </row>
    <row r="810">
      <c r="E810" s="45"/>
      <c r="H810" s="45"/>
      <c r="J810" s="60"/>
    </row>
    <row r="811">
      <c r="E811" s="45"/>
      <c r="H811" s="45"/>
      <c r="J811" s="60"/>
    </row>
    <row r="812">
      <c r="E812" s="45"/>
      <c r="H812" s="45"/>
      <c r="J812" s="60"/>
    </row>
    <row r="813">
      <c r="E813" s="45"/>
      <c r="H813" s="45"/>
      <c r="J813" s="60"/>
    </row>
    <row r="814">
      <c r="E814" s="45"/>
      <c r="H814" s="45"/>
      <c r="J814" s="60"/>
    </row>
    <row r="815">
      <c r="E815" s="45"/>
      <c r="H815" s="45"/>
      <c r="J815" s="60"/>
    </row>
    <row r="816">
      <c r="E816" s="45"/>
      <c r="H816" s="45"/>
      <c r="J816" s="60"/>
    </row>
    <row r="817">
      <c r="E817" s="45"/>
      <c r="H817" s="45"/>
      <c r="J817" s="60"/>
    </row>
    <row r="818">
      <c r="E818" s="45"/>
      <c r="H818" s="45"/>
      <c r="J818" s="60"/>
    </row>
    <row r="819">
      <c r="E819" s="45"/>
      <c r="H819" s="45"/>
      <c r="J819" s="60"/>
    </row>
    <row r="820">
      <c r="E820" s="45"/>
      <c r="H820" s="45"/>
      <c r="J820" s="60"/>
    </row>
    <row r="821">
      <c r="E821" s="45"/>
      <c r="H821" s="45"/>
      <c r="J821" s="60"/>
    </row>
    <row r="822">
      <c r="E822" s="45"/>
      <c r="H822" s="45"/>
      <c r="J822" s="60"/>
    </row>
    <row r="823">
      <c r="E823" s="45"/>
      <c r="H823" s="45"/>
      <c r="J823" s="60"/>
    </row>
    <row r="824">
      <c r="E824" s="45"/>
      <c r="H824" s="45"/>
      <c r="J824" s="60"/>
    </row>
    <row r="825">
      <c r="E825" s="45"/>
      <c r="H825" s="45"/>
      <c r="J825" s="60"/>
    </row>
    <row r="826">
      <c r="E826" s="45"/>
      <c r="H826" s="45"/>
      <c r="J826" s="60"/>
    </row>
    <row r="827">
      <c r="E827" s="45"/>
      <c r="H827" s="45"/>
      <c r="J827" s="60"/>
    </row>
    <row r="828">
      <c r="E828" s="45"/>
      <c r="H828" s="45"/>
      <c r="J828" s="60"/>
    </row>
    <row r="829">
      <c r="E829" s="45"/>
      <c r="H829" s="45"/>
      <c r="J829" s="60"/>
    </row>
    <row r="830">
      <c r="E830" s="45"/>
      <c r="H830" s="45"/>
      <c r="J830" s="60"/>
    </row>
    <row r="831">
      <c r="E831" s="45"/>
      <c r="H831" s="45"/>
      <c r="J831" s="60"/>
    </row>
    <row r="832">
      <c r="E832" s="45"/>
      <c r="H832" s="45"/>
      <c r="J832" s="60"/>
    </row>
    <row r="833">
      <c r="E833" s="45"/>
      <c r="H833" s="45"/>
      <c r="J833" s="60"/>
    </row>
    <row r="834">
      <c r="E834" s="45"/>
      <c r="H834" s="45"/>
      <c r="J834" s="60"/>
    </row>
    <row r="835">
      <c r="E835" s="45"/>
      <c r="H835" s="45"/>
      <c r="J835" s="60"/>
    </row>
    <row r="836">
      <c r="E836" s="45"/>
      <c r="H836" s="45"/>
      <c r="J836" s="60"/>
    </row>
    <row r="837">
      <c r="E837" s="45"/>
      <c r="H837" s="45"/>
      <c r="J837" s="60"/>
    </row>
    <row r="838">
      <c r="E838" s="45"/>
      <c r="H838" s="45"/>
      <c r="J838" s="60"/>
    </row>
    <row r="839">
      <c r="E839" s="45"/>
      <c r="H839" s="45"/>
      <c r="J839" s="60"/>
    </row>
    <row r="840">
      <c r="E840" s="45"/>
      <c r="H840" s="45"/>
      <c r="J840" s="60"/>
    </row>
    <row r="841">
      <c r="E841" s="45"/>
      <c r="H841" s="45"/>
      <c r="J841" s="60"/>
    </row>
    <row r="842">
      <c r="E842" s="45"/>
      <c r="H842" s="45"/>
      <c r="J842" s="60"/>
    </row>
    <row r="843">
      <c r="E843" s="45"/>
      <c r="H843" s="45"/>
      <c r="J843" s="60"/>
    </row>
    <row r="844">
      <c r="E844" s="45"/>
      <c r="H844" s="45"/>
      <c r="J844" s="60"/>
    </row>
    <row r="845">
      <c r="E845" s="45"/>
      <c r="H845" s="45"/>
      <c r="J845" s="60"/>
    </row>
    <row r="846">
      <c r="E846" s="45"/>
      <c r="H846" s="45"/>
      <c r="J846" s="60"/>
    </row>
    <row r="847">
      <c r="E847" s="45"/>
      <c r="H847" s="45"/>
      <c r="J847" s="60"/>
    </row>
    <row r="848">
      <c r="E848" s="45"/>
      <c r="H848" s="45"/>
      <c r="J848" s="60"/>
    </row>
    <row r="849">
      <c r="E849" s="45"/>
      <c r="H849" s="45"/>
      <c r="J849" s="60"/>
    </row>
    <row r="850">
      <c r="E850" s="45"/>
      <c r="H850" s="45"/>
      <c r="J850" s="60"/>
    </row>
    <row r="851">
      <c r="E851" s="45"/>
      <c r="H851" s="45"/>
      <c r="J851" s="60"/>
    </row>
    <row r="852">
      <c r="E852" s="45"/>
      <c r="H852" s="45"/>
      <c r="J852" s="60"/>
    </row>
    <row r="853">
      <c r="E853" s="45"/>
      <c r="H853" s="45"/>
      <c r="J853" s="60"/>
    </row>
    <row r="854">
      <c r="E854" s="45"/>
      <c r="H854" s="45"/>
      <c r="J854" s="60"/>
    </row>
    <row r="855">
      <c r="E855" s="45"/>
      <c r="H855" s="45"/>
      <c r="J855" s="60"/>
    </row>
    <row r="856">
      <c r="E856" s="45"/>
      <c r="H856" s="45"/>
      <c r="J856" s="60"/>
    </row>
    <row r="857">
      <c r="E857" s="45"/>
      <c r="H857" s="45"/>
      <c r="J857" s="60"/>
    </row>
    <row r="858">
      <c r="E858" s="45"/>
      <c r="H858" s="45"/>
      <c r="J858" s="60"/>
    </row>
    <row r="859">
      <c r="E859" s="45"/>
      <c r="H859" s="45"/>
      <c r="J859" s="60"/>
    </row>
    <row r="860">
      <c r="E860" s="45"/>
      <c r="H860" s="45"/>
      <c r="J860" s="60"/>
    </row>
    <row r="861">
      <c r="E861" s="45"/>
      <c r="H861" s="45"/>
      <c r="J861" s="60"/>
    </row>
    <row r="862">
      <c r="E862" s="45"/>
      <c r="H862" s="45"/>
      <c r="J862" s="60"/>
    </row>
    <row r="863">
      <c r="E863" s="45"/>
      <c r="H863" s="45"/>
      <c r="J863" s="60"/>
    </row>
    <row r="864">
      <c r="E864" s="45"/>
      <c r="H864" s="45"/>
      <c r="J864" s="60"/>
    </row>
    <row r="865">
      <c r="E865" s="45"/>
      <c r="H865" s="45"/>
      <c r="J865" s="60"/>
    </row>
    <row r="866">
      <c r="E866" s="45"/>
      <c r="H866" s="45"/>
      <c r="J866" s="60"/>
    </row>
    <row r="867">
      <c r="E867" s="45"/>
      <c r="H867" s="45"/>
      <c r="J867" s="60"/>
    </row>
    <row r="868">
      <c r="E868" s="45"/>
      <c r="H868" s="45"/>
      <c r="J868" s="60"/>
    </row>
    <row r="869">
      <c r="E869" s="45"/>
      <c r="H869" s="45"/>
      <c r="J869" s="60"/>
    </row>
    <row r="870">
      <c r="E870" s="45"/>
      <c r="H870" s="45"/>
      <c r="J870" s="60"/>
    </row>
    <row r="871">
      <c r="E871" s="45"/>
      <c r="H871" s="45"/>
      <c r="J871" s="60"/>
    </row>
    <row r="872">
      <c r="E872" s="45"/>
      <c r="H872" s="45"/>
      <c r="J872" s="60"/>
    </row>
    <row r="873">
      <c r="E873" s="45"/>
      <c r="H873" s="45"/>
      <c r="J873" s="60"/>
    </row>
    <row r="874">
      <c r="E874" s="45"/>
      <c r="H874" s="45"/>
      <c r="J874" s="60"/>
    </row>
    <row r="875">
      <c r="E875" s="45"/>
      <c r="H875" s="45"/>
      <c r="J875" s="60"/>
    </row>
    <row r="876">
      <c r="E876" s="45"/>
      <c r="H876" s="45"/>
      <c r="J876" s="60"/>
    </row>
    <row r="877">
      <c r="E877" s="45"/>
      <c r="H877" s="45"/>
      <c r="J877" s="60"/>
    </row>
    <row r="878">
      <c r="E878" s="45"/>
      <c r="H878" s="45"/>
      <c r="J878" s="60"/>
    </row>
    <row r="879">
      <c r="E879" s="45"/>
      <c r="H879" s="45"/>
      <c r="J879" s="60"/>
    </row>
    <row r="880">
      <c r="E880" s="45"/>
      <c r="H880" s="45"/>
      <c r="J880" s="60"/>
    </row>
    <row r="881">
      <c r="E881" s="45"/>
      <c r="H881" s="45"/>
      <c r="J881" s="60"/>
    </row>
    <row r="882">
      <c r="E882" s="45"/>
      <c r="H882" s="45"/>
      <c r="J882" s="60"/>
    </row>
    <row r="883">
      <c r="E883" s="45"/>
      <c r="H883" s="45"/>
      <c r="J883" s="60"/>
    </row>
    <row r="884">
      <c r="E884" s="45"/>
      <c r="H884" s="45"/>
      <c r="J884" s="60"/>
    </row>
    <row r="885">
      <c r="E885" s="45"/>
      <c r="H885" s="45"/>
      <c r="J885" s="60"/>
    </row>
    <row r="886">
      <c r="E886" s="45"/>
      <c r="H886" s="45"/>
      <c r="J886" s="60"/>
    </row>
    <row r="887">
      <c r="E887" s="45"/>
      <c r="H887" s="45"/>
      <c r="J887" s="60"/>
    </row>
    <row r="888">
      <c r="E888" s="45"/>
      <c r="H888" s="45"/>
      <c r="J888" s="60"/>
    </row>
    <row r="889">
      <c r="E889" s="45"/>
      <c r="H889" s="45"/>
      <c r="J889" s="60"/>
    </row>
    <row r="890">
      <c r="E890" s="45"/>
      <c r="H890" s="45"/>
      <c r="J890" s="60"/>
    </row>
    <row r="891">
      <c r="E891" s="45"/>
      <c r="H891" s="45"/>
      <c r="J891" s="60"/>
    </row>
    <row r="892">
      <c r="E892" s="45"/>
      <c r="H892" s="45"/>
      <c r="J892" s="60"/>
    </row>
    <row r="893">
      <c r="E893" s="45"/>
      <c r="H893" s="45"/>
      <c r="J893" s="60"/>
    </row>
    <row r="894">
      <c r="E894" s="45"/>
      <c r="H894" s="45"/>
      <c r="J894" s="60"/>
    </row>
    <row r="895">
      <c r="E895" s="45"/>
      <c r="H895" s="45"/>
      <c r="J895" s="60"/>
    </row>
    <row r="896">
      <c r="E896" s="45"/>
      <c r="H896" s="45"/>
      <c r="J896" s="60"/>
    </row>
    <row r="897">
      <c r="E897" s="45"/>
      <c r="H897" s="45"/>
      <c r="J897" s="60"/>
    </row>
    <row r="898">
      <c r="E898" s="45"/>
      <c r="H898" s="45"/>
      <c r="J898" s="60"/>
    </row>
    <row r="899">
      <c r="E899" s="45"/>
      <c r="H899" s="45"/>
      <c r="J899" s="60"/>
    </row>
    <row r="900">
      <c r="E900" s="45"/>
      <c r="H900" s="45"/>
      <c r="J900" s="60"/>
    </row>
    <row r="901">
      <c r="E901" s="45"/>
      <c r="H901" s="45"/>
      <c r="J901" s="60"/>
    </row>
    <row r="902">
      <c r="E902" s="45"/>
      <c r="H902" s="45"/>
      <c r="J902" s="60"/>
    </row>
    <row r="903">
      <c r="E903" s="45"/>
      <c r="H903" s="45"/>
      <c r="J903" s="60"/>
    </row>
    <row r="904">
      <c r="E904" s="45"/>
      <c r="H904" s="45"/>
      <c r="J904" s="60"/>
    </row>
    <row r="905">
      <c r="E905" s="45"/>
      <c r="H905" s="45"/>
      <c r="J905" s="60"/>
    </row>
    <row r="906">
      <c r="E906" s="45"/>
      <c r="H906" s="45"/>
      <c r="J906" s="60"/>
    </row>
    <row r="907">
      <c r="E907" s="45"/>
      <c r="H907" s="45"/>
      <c r="J907" s="60"/>
    </row>
    <row r="908">
      <c r="E908" s="45"/>
      <c r="H908" s="45"/>
      <c r="J908" s="60"/>
    </row>
    <row r="909">
      <c r="E909" s="45"/>
      <c r="H909" s="45"/>
      <c r="J909" s="60"/>
    </row>
    <row r="910">
      <c r="E910" s="45"/>
      <c r="H910" s="45"/>
      <c r="J910" s="60"/>
    </row>
    <row r="911">
      <c r="E911" s="45"/>
      <c r="H911" s="45"/>
      <c r="J911" s="60"/>
    </row>
    <row r="912">
      <c r="E912" s="45"/>
      <c r="H912" s="45"/>
      <c r="J912" s="60"/>
    </row>
    <row r="913">
      <c r="E913" s="45"/>
      <c r="H913" s="45"/>
      <c r="J913" s="60"/>
    </row>
    <row r="914">
      <c r="E914" s="45"/>
      <c r="H914" s="45"/>
      <c r="J914" s="60"/>
    </row>
    <row r="915">
      <c r="E915" s="45"/>
      <c r="H915" s="45"/>
      <c r="J915" s="60"/>
    </row>
    <row r="916">
      <c r="E916" s="45"/>
      <c r="H916" s="45"/>
      <c r="J916" s="60"/>
    </row>
    <row r="917">
      <c r="E917" s="45"/>
      <c r="H917" s="45"/>
      <c r="J917" s="60"/>
    </row>
    <row r="918">
      <c r="E918" s="45"/>
      <c r="H918" s="45"/>
      <c r="J918" s="60"/>
    </row>
    <row r="919">
      <c r="E919" s="45"/>
      <c r="H919" s="45"/>
      <c r="J919" s="60"/>
    </row>
    <row r="920">
      <c r="E920" s="45"/>
      <c r="H920" s="45"/>
      <c r="J920" s="60"/>
    </row>
    <row r="921">
      <c r="E921" s="45"/>
      <c r="H921" s="45"/>
      <c r="J921" s="60"/>
    </row>
    <row r="922">
      <c r="E922" s="45"/>
      <c r="H922" s="45"/>
      <c r="J922" s="60"/>
    </row>
    <row r="923">
      <c r="E923" s="45"/>
      <c r="H923" s="45"/>
      <c r="J923" s="60"/>
    </row>
    <row r="924">
      <c r="E924" s="45"/>
      <c r="H924" s="45"/>
      <c r="J924" s="60"/>
    </row>
    <row r="925">
      <c r="E925" s="45"/>
      <c r="H925" s="45"/>
      <c r="J925" s="60"/>
    </row>
    <row r="926">
      <c r="E926" s="45"/>
      <c r="H926" s="45"/>
      <c r="J926" s="60"/>
    </row>
    <row r="927">
      <c r="E927" s="45"/>
      <c r="H927" s="45"/>
      <c r="J927" s="60"/>
    </row>
    <row r="928">
      <c r="E928" s="45"/>
      <c r="H928" s="45"/>
      <c r="J928" s="60"/>
    </row>
    <row r="929">
      <c r="E929" s="45"/>
      <c r="H929" s="45"/>
      <c r="J929" s="60"/>
    </row>
    <row r="930">
      <c r="E930" s="45"/>
      <c r="H930" s="45"/>
      <c r="J930" s="60"/>
    </row>
    <row r="931">
      <c r="E931" s="45"/>
      <c r="H931" s="45"/>
      <c r="J931" s="60"/>
    </row>
    <row r="932">
      <c r="E932" s="45"/>
      <c r="H932" s="45"/>
      <c r="J932" s="60"/>
    </row>
    <row r="933">
      <c r="E933" s="45"/>
      <c r="H933" s="45"/>
      <c r="J933" s="60"/>
    </row>
    <row r="934">
      <c r="E934" s="45"/>
      <c r="H934" s="45"/>
      <c r="J934" s="60"/>
    </row>
    <row r="935">
      <c r="E935" s="45"/>
      <c r="H935" s="45"/>
      <c r="J935" s="60"/>
    </row>
    <row r="936">
      <c r="E936" s="45"/>
      <c r="H936" s="45"/>
      <c r="J936" s="60"/>
    </row>
    <row r="937">
      <c r="E937" s="45"/>
      <c r="H937" s="45"/>
      <c r="J937" s="60"/>
    </row>
    <row r="938">
      <c r="E938" s="45"/>
      <c r="H938" s="45"/>
      <c r="J938" s="60"/>
    </row>
    <row r="939">
      <c r="E939" s="45"/>
      <c r="H939" s="45"/>
      <c r="J939" s="60"/>
    </row>
    <row r="940">
      <c r="E940" s="45"/>
      <c r="H940" s="45"/>
      <c r="J940" s="60"/>
    </row>
    <row r="941">
      <c r="E941" s="45"/>
      <c r="H941" s="45"/>
      <c r="J941" s="60"/>
    </row>
    <row r="942">
      <c r="E942" s="45"/>
      <c r="H942" s="45"/>
      <c r="J942" s="60"/>
    </row>
    <row r="943">
      <c r="E943" s="45"/>
      <c r="H943" s="45"/>
      <c r="J943" s="60"/>
    </row>
    <row r="944">
      <c r="E944" s="45"/>
      <c r="H944" s="45"/>
      <c r="J944" s="60"/>
    </row>
    <row r="945">
      <c r="E945" s="45"/>
      <c r="H945" s="45"/>
      <c r="J945" s="60"/>
    </row>
    <row r="946">
      <c r="E946" s="45"/>
      <c r="H946" s="45"/>
      <c r="J946" s="60"/>
    </row>
    <row r="947">
      <c r="E947" s="45"/>
      <c r="H947" s="45"/>
      <c r="J947" s="60"/>
    </row>
    <row r="948">
      <c r="E948" s="45"/>
      <c r="H948" s="45"/>
      <c r="J948" s="60"/>
    </row>
    <row r="949">
      <c r="E949" s="45"/>
      <c r="H949" s="45"/>
      <c r="J949" s="60"/>
    </row>
    <row r="950">
      <c r="E950" s="45"/>
      <c r="H950" s="45"/>
      <c r="J950" s="60"/>
    </row>
    <row r="951">
      <c r="E951" s="45"/>
      <c r="H951" s="45"/>
      <c r="J951" s="60"/>
    </row>
    <row r="952">
      <c r="E952" s="45"/>
      <c r="H952" s="45"/>
      <c r="J952" s="60"/>
    </row>
    <row r="953">
      <c r="E953" s="45"/>
      <c r="H953" s="45"/>
      <c r="J953" s="60"/>
    </row>
    <row r="954">
      <c r="E954" s="45"/>
      <c r="H954" s="45"/>
      <c r="J954" s="60"/>
    </row>
    <row r="955">
      <c r="E955" s="45"/>
      <c r="H955" s="45"/>
      <c r="J955" s="60"/>
    </row>
    <row r="956">
      <c r="E956" s="45"/>
      <c r="H956" s="45"/>
      <c r="J956" s="60"/>
    </row>
    <row r="957">
      <c r="E957" s="45"/>
      <c r="H957" s="45"/>
      <c r="J957" s="60"/>
    </row>
    <row r="958">
      <c r="E958" s="45"/>
      <c r="H958" s="45"/>
      <c r="J958" s="60"/>
    </row>
    <row r="959">
      <c r="E959" s="45"/>
      <c r="H959" s="45"/>
      <c r="J959" s="60"/>
    </row>
    <row r="960">
      <c r="E960" s="45"/>
      <c r="H960" s="45"/>
      <c r="J960" s="60"/>
    </row>
    <row r="961">
      <c r="E961" s="45"/>
      <c r="H961" s="45"/>
      <c r="J961" s="60"/>
    </row>
    <row r="962">
      <c r="E962" s="45"/>
      <c r="H962" s="45"/>
      <c r="J962" s="60"/>
    </row>
    <row r="963">
      <c r="E963" s="45"/>
      <c r="H963" s="45"/>
      <c r="J963" s="60"/>
    </row>
    <row r="964">
      <c r="E964" s="45"/>
      <c r="H964" s="45"/>
      <c r="J964" s="60"/>
    </row>
    <row r="965">
      <c r="E965" s="45"/>
      <c r="H965" s="45"/>
      <c r="J965" s="60"/>
    </row>
    <row r="966">
      <c r="E966" s="45"/>
      <c r="H966" s="45"/>
      <c r="J966" s="60"/>
    </row>
    <row r="967">
      <c r="E967" s="45"/>
      <c r="H967" s="45"/>
      <c r="J967" s="60"/>
    </row>
    <row r="968">
      <c r="E968" s="45"/>
      <c r="H968" s="45"/>
      <c r="J968" s="60"/>
    </row>
    <row r="969">
      <c r="E969" s="45"/>
      <c r="H969" s="45"/>
      <c r="J969" s="60"/>
    </row>
    <row r="970">
      <c r="E970" s="45"/>
      <c r="H970" s="45"/>
      <c r="J970" s="60"/>
    </row>
    <row r="971">
      <c r="E971" s="45"/>
      <c r="H971" s="45"/>
      <c r="J971" s="60"/>
    </row>
    <row r="972">
      <c r="E972" s="45"/>
      <c r="H972" s="45"/>
      <c r="J972" s="60"/>
    </row>
    <row r="973">
      <c r="E973" s="45"/>
      <c r="H973" s="45"/>
      <c r="J973" s="60"/>
    </row>
    <row r="974">
      <c r="E974" s="45"/>
      <c r="H974" s="45"/>
      <c r="J974" s="60"/>
    </row>
    <row r="975">
      <c r="E975" s="45"/>
      <c r="H975" s="45"/>
      <c r="J975" s="60"/>
    </row>
    <row r="976">
      <c r="E976" s="45"/>
      <c r="H976" s="45"/>
      <c r="J976" s="60"/>
    </row>
    <row r="977">
      <c r="E977" s="45"/>
      <c r="H977" s="45"/>
      <c r="J977" s="60"/>
    </row>
    <row r="978">
      <c r="E978" s="45"/>
      <c r="H978" s="45"/>
      <c r="J978" s="60"/>
    </row>
    <row r="979">
      <c r="E979" s="45"/>
      <c r="H979" s="45"/>
      <c r="J979" s="60"/>
    </row>
    <row r="980">
      <c r="E980" s="45"/>
      <c r="H980" s="45"/>
      <c r="J980" s="60"/>
    </row>
    <row r="981">
      <c r="E981" s="45"/>
      <c r="H981" s="45"/>
      <c r="J981" s="60"/>
    </row>
    <row r="982">
      <c r="E982" s="45"/>
      <c r="H982" s="45"/>
      <c r="J982" s="60"/>
    </row>
    <row r="983">
      <c r="E983" s="45"/>
      <c r="H983" s="45"/>
      <c r="J983" s="60"/>
    </row>
    <row r="984">
      <c r="E984" s="45"/>
      <c r="H984" s="45"/>
      <c r="J984" s="60"/>
    </row>
    <row r="985">
      <c r="E985" s="45"/>
      <c r="H985" s="45"/>
      <c r="J985" s="60"/>
    </row>
    <row r="986">
      <c r="E986" s="45"/>
      <c r="H986" s="45"/>
      <c r="J986" s="60"/>
    </row>
    <row r="987">
      <c r="E987" s="45"/>
      <c r="H987" s="45"/>
      <c r="J987" s="60"/>
    </row>
    <row r="988">
      <c r="E988" s="45"/>
      <c r="H988" s="45"/>
      <c r="J988" s="60"/>
    </row>
    <row r="989">
      <c r="E989" s="45"/>
      <c r="H989" s="45"/>
      <c r="J989" s="60"/>
    </row>
    <row r="990">
      <c r="E990" s="45"/>
      <c r="H990" s="45"/>
      <c r="J990" s="60"/>
    </row>
    <row r="991">
      <c r="E991" s="45"/>
      <c r="H991" s="45"/>
      <c r="J991" s="60"/>
    </row>
    <row r="992">
      <c r="E992" s="45"/>
      <c r="H992" s="45"/>
      <c r="J992" s="60"/>
    </row>
    <row r="993">
      <c r="E993" s="45"/>
      <c r="H993" s="45"/>
      <c r="J993" s="60"/>
    </row>
    <row r="994">
      <c r="E994" s="45"/>
      <c r="H994" s="45"/>
      <c r="J994" s="60"/>
    </row>
    <row r="995">
      <c r="E995" s="45"/>
      <c r="H995" s="45"/>
      <c r="J995" s="60"/>
    </row>
    <row r="996">
      <c r="E996" s="45"/>
      <c r="H996" s="45"/>
      <c r="J996" s="60"/>
    </row>
    <row r="997">
      <c r="E997" s="45"/>
      <c r="H997" s="45"/>
      <c r="J997" s="60"/>
    </row>
    <row r="998">
      <c r="E998" s="45"/>
      <c r="H998" s="45"/>
      <c r="J998" s="60"/>
    </row>
    <row r="999">
      <c r="E999" s="45"/>
      <c r="H999" s="45"/>
      <c r="J999" s="60"/>
    </row>
    <row r="1000">
      <c r="E1000" s="45"/>
      <c r="H1000" s="45"/>
      <c r="J1000" s="60"/>
    </row>
    <row r="1001">
      <c r="E1001" s="45"/>
      <c r="H1001" s="45"/>
      <c r="J1001" s="60"/>
    </row>
    <row r="1002">
      <c r="E1002" s="45"/>
      <c r="H1002" s="45"/>
      <c r="J1002" s="60"/>
    </row>
    <row r="1003">
      <c r="E1003" s="45"/>
      <c r="H1003" s="45"/>
      <c r="J1003" s="60"/>
    </row>
    <row r="1004">
      <c r="E1004" s="45"/>
      <c r="H1004" s="45"/>
      <c r="J1004" s="60"/>
    </row>
    <row r="1005">
      <c r="E1005" s="45"/>
      <c r="H1005" s="45"/>
      <c r="J1005" s="60"/>
    </row>
    <row r="1006">
      <c r="E1006" s="45"/>
      <c r="H1006" s="45"/>
      <c r="J1006" s="60"/>
    </row>
    <row r="1007">
      <c r="E1007" s="45"/>
      <c r="H1007" s="45"/>
      <c r="J1007" s="60"/>
    </row>
    <row r="1008">
      <c r="E1008" s="45"/>
      <c r="H1008" s="45"/>
      <c r="J1008" s="60"/>
    </row>
    <row r="1009">
      <c r="E1009" s="45"/>
      <c r="H1009" s="45"/>
      <c r="J1009" s="60"/>
    </row>
    <row r="1010">
      <c r="E1010" s="45"/>
      <c r="H1010" s="45"/>
      <c r="J1010" s="60"/>
    </row>
    <row r="1011">
      <c r="E1011" s="45"/>
      <c r="H1011" s="45"/>
      <c r="J1011" s="60"/>
    </row>
    <row r="1012">
      <c r="E1012" s="45"/>
      <c r="H1012" s="45"/>
      <c r="J1012" s="60"/>
    </row>
    <row r="1013">
      <c r="E1013" s="45"/>
      <c r="H1013" s="45"/>
      <c r="J1013" s="60"/>
    </row>
    <row r="1014">
      <c r="E1014" s="45"/>
      <c r="H1014" s="45"/>
      <c r="J1014" s="60"/>
    </row>
    <row r="1015">
      <c r="E1015" s="45"/>
      <c r="H1015" s="45"/>
      <c r="J1015" s="60"/>
    </row>
    <row r="1016">
      <c r="E1016" s="45"/>
      <c r="H1016" s="45"/>
      <c r="J1016" s="60"/>
    </row>
    <row r="1017">
      <c r="E1017" s="45"/>
      <c r="H1017" s="45"/>
      <c r="J1017" s="60"/>
    </row>
    <row r="1018">
      <c r="E1018" s="45"/>
      <c r="H1018" s="45"/>
      <c r="J1018" s="60"/>
    </row>
    <row r="1019">
      <c r="E1019" s="45"/>
      <c r="H1019" s="45"/>
      <c r="J1019" s="60"/>
    </row>
    <row r="1020">
      <c r="E1020" s="45"/>
      <c r="H1020" s="45"/>
      <c r="J1020" s="60"/>
    </row>
    <row r="1021">
      <c r="E1021" s="45"/>
      <c r="H1021" s="45"/>
      <c r="J1021" s="60"/>
    </row>
    <row r="1022">
      <c r="E1022" s="45"/>
      <c r="H1022" s="45"/>
      <c r="J1022" s="60"/>
    </row>
    <row r="1023">
      <c r="E1023" s="45"/>
      <c r="H1023" s="45"/>
      <c r="J1023" s="60"/>
    </row>
    <row r="1024">
      <c r="E1024" s="45"/>
      <c r="H1024" s="45"/>
      <c r="J1024" s="60"/>
    </row>
  </sheetData>
  <autoFilter ref="$B$1:$AA$128"/>
  <drawing r:id="rId1"/>
</worksheet>
</file>