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X4GsMfAkiXeP0TenUJnTnV6mmow=="/>
    </ext>
  </extLst>
</workbook>
</file>

<file path=xl/sharedStrings.xml><?xml version="1.0" encoding="utf-8"?>
<sst xmlns="http://schemas.openxmlformats.org/spreadsheetml/2006/main" count="105" uniqueCount="77">
  <si>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</si>
  <si>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</si>
  <si>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</si>
  <si>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</si>
  <si>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</si>
  <si>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</si>
  <si>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</si>
  <si>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</si>
  <si>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</si>
  <si>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</si>
  <si>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</si>
  <si>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L and M Financing Small Self-Administered Scheme</t>
  </si>
  <si>
    <t xml:space="preserve">cash at bank </t>
  </si>
  <si>
    <t>PSTR</t>
  </si>
  <si>
    <t>00831507RJ</t>
  </si>
  <si>
    <t>Metal Recovery Services Limited 3rd party loan</t>
  </si>
  <si>
    <t>N</t>
  </si>
  <si>
    <t>No loan repayments - company is still live (now called Metal Recovery Solutions Limited)</t>
  </si>
  <si>
    <t>Principle Employer / Admin</t>
  </si>
  <si>
    <t>PP</t>
  </si>
  <si>
    <t>Pref Shares</t>
  </si>
  <si>
    <t>y</t>
  </si>
  <si>
    <t>SH01 not filed for company; company filing dormant accounts; no dividends received at all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</si>
  <si>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</si>
  <si>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</si>
  <si>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</si>
  <si>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</si>
  <si>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</si>
  <si>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</si>
  <si>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</si>
  <si>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</si>
  <si>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</si>
  <si>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</si>
  <si>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</si>
  <si>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</si>
  <si>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</si>
  <si>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PAYE</t>
  </si>
  <si>
    <t>Pension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</si>
  <si>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</si>
  <si>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</si>
  <si>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</si>
  <si>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</si>
  <si>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</si>
  <si>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</si>
  <si>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</si>
  <si>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</si>
  <si>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</si>
  <si>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</si>
  <si>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</si>
  <si>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</si>
  <si>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</si>
  <si>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</si>
  <si>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</si>
  <si>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</si>
  <si>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</si>
  <si>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</si>
  <si>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</si>
  <si>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</si>
  <si>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</si>
  <si>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</si>
  <si>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</si>
  <si>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</si>
  <si>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</si>
  <si>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</si>
  <si>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</si>
  <si>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</si>
  <si>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00007400L&amp;MFINANCING</t>
  </si>
  <si>
    <t>VIR11223320012284</t>
  </si>
  <si>
    <t>GBP</t>
  </si>
  <si>
    <t>WDG</t>
  </si>
  <si>
    <t>000341270A</t>
  </si>
  <si>
    <t>PP Quarterly Admin Fee</t>
  </si>
  <si>
    <t>20012284 QADMINFEE DR</t>
  </si>
  <si>
    <t>000353160A</t>
  </si>
  <si>
    <t>PAYE Set up and Admin Fee</t>
  </si>
  <si>
    <t>20012284 NET PAY DR</t>
  </si>
  <si>
    <t>20012284 PAYE MF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</si>
</sst>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d/m/yyyy"/>
  </numFmts>
  <fonts count="10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u/>
      <sz val="11.0"/>
      <color rgb="FF000000"/>
      <name val="Calibri"/>
    </font>
    <font>
      <sz val="11.0"/>
      <color rgb="FFFF0000"/>
      <name val="Calibri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2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left" readingOrder="0" vertical="bottom"/>
    </xf>
    <xf borderId="1" fillId="0" fontId="6" numFmtId="168" xfId="0" applyAlignment="1" applyBorder="1" applyFont="1" applyNumberFormat="1">
      <alignment horizontal="center" vertical="bottom"/>
    </xf>
    <xf borderId="1" fillId="2" fontId="7" numFmtId="0" xfId="0" applyAlignment="1" applyBorder="1" applyFont="1">
      <alignment horizontal="center"/>
    </xf>
    <xf borderId="1" fillId="0" fontId="6" numFmtId="169" xfId="0" applyAlignment="1" applyBorder="1" applyFont="1" applyNumberForma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horizontal="center" readingOrder="0" vertical="bottom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2" fontId="9" numFmtId="171" xfId="0" applyFont="1" applyNumberFormat="1"/>
    <xf borderId="0" fillId="2" fontId="9" numFmtId="171" xfId="0" applyAlignment="1" applyFont="1" applyNumberFormat="1">
      <alignment readingOrder="0"/>
    </xf>
    <xf borderId="0" fillId="0" fontId="6" numFmtId="171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68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172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5.71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v>4672.03</v>
      </c>
      <c r="F2" s="7">
        <v>28242.03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12" t="s">
        <v>14</v>
      </c>
      <c r="C3" s="13" t="s">
        <v>15</v>
      </c>
      <c r="D3" s="14" t="s">
        <v>16</v>
      </c>
      <c r="E3" s="14">
        <v>61000.0</v>
      </c>
      <c r="F3" s="7">
        <v>61000.0</v>
      </c>
      <c r="G3" s="15" t="s">
        <v>17</v>
      </c>
      <c r="H3" s="16"/>
      <c r="I3" s="10"/>
      <c r="J3" s="10"/>
      <c r="K3" s="10"/>
      <c r="L3" s="11"/>
    </row>
    <row r="4" ht="15.75" customHeight="1">
      <c r="A4" s="5" t="s">
        <v>18</v>
      </c>
      <c r="B4" s="6" t="s">
        <v>19</v>
      </c>
      <c r="C4" s="17" t="s">
        <v>20</v>
      </c>
      <c r="D4" s="7" t="s">
        <v>21</v>
      </c>
      <c r="E4" s="14">
        <v>232000.0</v>
      </c>
      <c r="F4" s="7">
        <v>232000.0</v>
      </c>
      <c r="G4" s="15" t="s">
        <v>22</v>
      </c>
      <c r="H4" s="16"/>
      <c r="I4" s="10"/>
      <c r="J4" s="18"/>
      <c r="K4" s="10"/>
      <c r="L4" s="11"/>
    </row>
    <row r="5" ht="15.75" customHeight="1">
      <c r="A5" s="5" t="s">
        <v>23</v>
      </c>
      <c r="B5" s="12"/>
      <c r="C5" s="19"/>
      <c r="D5" s="7"/>
      <c r="E5" s="7"/>
      <c r="F5" s="7"/>
      <c r="G5" s="7"/>
      <c r="H5" s="16"/>
      <c r="I5" s="10"/>
      <c r="J5" s="10"/>
      <c r="K5" s="10"/>
      <c r="L5" s="11"/>
    </row>
    <row r="6" ht="15.75" customHeight="1">
      <c r="A6" s="5"/>
      <c r="B6" s="20"/>
      <c r="C6" s="3"/>
      <c r="D6" s="7"/>
      <c r="E6" s="7"/>
      <c r="F6" s="7"/>
      <c r="G6" s="7"/>
      <c r="H6" s="16"/>
      <c r="I6" s="10"/>
      <c r="J6" s="10"/>
      <c r="K6" s="10"/>
      <c r="L6" s="11"/>
    </row>
    <row r="7" ht="15.75" customHeight="1">
      <c r="A7" s="5" t="s">
        <v>24</v>
      </c>
      <c r="B7" s="21"/>
      <c r="C7" s="3"/>
      <c r="D7" s="7"/>
      <c r="E7" s="7"/>
      <c r="F7" s="7"/>
      <c r="G7" s="7"/>
      <c r="H7" s="16"/>
      <c r="I7" s="10"/>
      <c r="J7" s="10"/>
      <c r="K7" s="10"/>
      <c r="L7" s="11"/>
    </row>
    <row r="8" ht="15.75" customHeight="1">
      <c r="A8" s="5" t="s">
        <v>25</v>
      </c>
      <c r="B8" s="22"/>
      <c r="C8" s="3"/>
      <c r="D8" s="7"/>
      <c r="E8" s="7"/>
      <c r="F8" s="7"/>
      <c r="G8" s="7"/>
      <c r="H8" s="16"/>
      <c r="I8" s="10"/>
      <c r="J8" s="10"/>
      <c r="K8" s="10"/>
      <c r="L8" s="11"/>
    </row>
    <row r="9" ht="15.75" customHeight="1">
      <c r="A9" s="5"/>
      <c r="B9" s="20"/>
      <c r="C9" s="23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26</v>
      </c>
      <c r="B10" s="20"/>
      <c r="C10" s="24" t="s">
        <v>27</v>
      </c>
      <c r="D10" s="7"/>
      <c r="E10" s="7">
        <f>E3</f>
        <v>61000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1"/>
    </row>
    <row r="11" ht="15.75" customHeight="1">
      <c r="A11" s="5" t="s">
        <v>26</v>
      </c>
      <c r="B11" s="25"/>
      <c r="C11" s="24" t="s">
        <v>28</v>
      </c>
      <c r="D11" s="7"/>
      <c r="E11" s="7">
        <f>E4+E5</f>
        <v>232000</v>
      </c>
      <c r="F11" s="7">
        <f>F3</f>
        <v>61000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1"/>
    </row>
    <row r="12" ht="15.75" customHeight="1">
      <c r="A12" s="5" t="s">
        <v>29</v>
      </c>
      <c r="B12" s="25"/>
      <c r="C12" s="26" t="s">
        <v>30</v>
      </c>
      <c r="D12" s="7" t="str">
        <f t="shared" ref="D12:G12" si="4">D2</f>
        <v/>
      </c>
      <c r="E12" s="7">
        <f t="shared" si="4"/>
        <v>4672.03</v>
      </c>
      <c r="F12" s="7">
        <f t="shared" si="4"/>
        <v>28242.03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27" t="s">
        <v>31</v>
      </c>
      <c r="B13" s="20"/>
      <c r="C13" s="26" t="s">
        <v>32</v>
      </c>
      <c r="D13" s="7">
        <f t="shared" ref="D13:G13" si="5">SUM(D10:D12)</f>
        <v>0</v>
      </c>
      <c r="E13" s="7">
        <f t="shared" si="5"/>
        <v>297672.03</v>
      </c>
      <c r="F13" s="7">
        <f t="shared" si="5"/>
        <v>89242.03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33</v>
      </c>
      <c r="B14" s="28"/>
      <c r="C14" s="11"/>
      <c r="D14" s="11"/>
      <c r="E14" s="11"/>
      <c r="F14" s="11"/>
      <c r="G14" s="11"/>
      <c r="H14" s="11"/>
      <c r="I14" s="11"/>
      <c r="J14" s="29"/>
      <c r="K14" s="11"/>
      <c r="L14" s="11"/>
    </row>
    <row r="15" ht="15.75" customHeight="1">
      <c r="A15" s="5" t="s">
        <v>34</v>
      </c>
      <c r="B15" s="20"/>
      <c r="C15" s="11"/>
      <c r="D15" s="30" t="s">
        <v>35</v>
      </c>
      <c r="E15" s="31" t="s">
        <v>36</v>
      </c>
      <c r="F15" s="32" t="s">
        <v>37</v>
      </c>
      <c r="G15" s="33"/>
      <c r="H15" s="11"/>
      <c r="I15" s="11"/>
      <c r="J15" s="29"/>
      <c r="K15" s="11"/>
      <c r="L15" s="11"/>
    </row>
    <row r="16" ht="15.75" customHeight="1">
      <c r="A16" s="34" t="s">
        <v>38</v>
      </c>
      <c r="B16" s="20">
        <v>0.0</v>
      </c>
      <c r="C16" s="11" t="s">
        <v>39</v>
      </c>
      <c r="D16" s="33"/>
      <c r="E16" s="33"/>
      <c r="F16" s="33"/>
      <c r="G16" s="33"/>
      <c r="H16" s="33"/>
      <c r="I16" s="35"/>
      <c r="J16" s="36"/>
      <c r="K16" s="11"/>
      <c r="L16" s="11"/>
    </row>
    <row r="17" ht="15.75" customHeight="1">
      <c r="A17" s="34" t="s">
        <v>40</v>
      </c>
      <c r="B17" s="20">
        <v>0.0</v>
      </c>
      <c r="C17" s="11" t="s">
        <v>41</v>
      </c>
      <c r="D17" s="33"/>
      <c r="E17" s="33"/>
      <c r="F17" s="33"/>
      <c r="G17" s="33"/>
      <c r="H17" s="33"/>
      <c r="I17" s="35"/>
      <c r="J17" s="36"/>
      <c r="K17" s="35"/>
      <c r="L17" s="11"/>
    </row>
    <row r="18" ht="15.75" customHeight="1">
      <c r="A18" s="34" t="s">
        <v>42</v>
      </c>
      <c r="B18" s="20">
        <v>0.0</v>
      </c>
      <c r="C18" s="11" t="s">
        <v>43</v>
      </c>
      <c r="D18" s="37">
        <v>247.5</v>
      </c>
      <c r="E18" s="33"/>
      <c r="F18" s="33"/>
      <c r="G18" s="33"/>
      <c r="H18" s="33"/>
      <c r="I18" s="35"/>
      <c r="J18" s="36"/>
      <c r="K18" s="11"/>
      <c r="L18" s="11"/>
    </row>
    <row r="19" ht="15.75" customHeight="1">
      <c r="A19" s="34" t="s">
        <v>44</v>
      </c>
      <c r="B19" s="20">
        <v>0.0</v>
      </c>
      <c r="C19" s="11" t="s">
        <v>45</v>
      </c>
      <c r="D19" s="11"/>
      <c r="E19" s="33"/>
      <c r="F19" s="33"/>
      <c r="G19" s="33"/>
      <c r="H19" s="33"/>
      <c r="I19" s="33"/>
      <c r="J19" s="11"/>
      <c r="K19" s="11"/>
      <c r="L19" s="11"/>
    </row>
    <row r="20" ht="15.75" customHeight="1">
      <c r="A20" s="34" t="s">
        <v>46</v>
      </c>
      <c r="B20" s="20">
        <v>0.0</v>
      </c>
      <c r="C20" s="11" t="s">
        <v>47</v>
      </c>
      <c r="D20" s="33"/>
      <c r="E20" s="33"/>
      <c r="F20" s="33"/>
      <c r="G20" s="33"/>
      <c r="H20" s="33"/>
      <c r="I20" s="33"/>
      <c r="J20" s="11"/>
      <c r="K20" s="11"/>
      <c r="L20" s="11"/>
    </row>
    <row r="21" ht="15.75" customHeight="1">
      <c r="A21" s="34" t="s">
        <v>48</v>
      </c>
      <c r="B21" s="20">
        <v>0.0</v>
      </c>
      <c r="C21" s="11" t="s">
        <v>49</v>
      </c>
      <c r="D21" s="38"/>
      <c r="E21" s="38"/>
      <c r="F21" s="33"/>
      <c r="G21" s="33"/>
      <c r="H21" s="33"/>
      <c r="I21" s="33"/>
      <c r="J21" s="11"/>
      <c r="K21" s="11"/>
      <c r="L21" s="11"/>
    </row>
    <row r="22" ht="15.75" customHeight="1">
      <c r="A22" s="34" t="s">
        <v>50</v>
      </c>
      <c r="B22" s="20">
        <v>0.0</v>
      </c>
      <c r="C22" s="11" t="s">
        <v>51</v>
      </c>
      <c r="D22" s="37">
        <v>247.5</v>
      </c>
      <c r="E22" s="38">
        <v>580.0</v>
      </c>
      <c r="F22" s="39">
        <v>17600.0</v>
      </c>
      <c r="G22" s="33"/>
      <c r="H22" s="33"/>
      <c r="I22" s="33"/>
      <c r="J22" s="11"/>
      <c r="K22" s="11"/>
      <c r="L22" s="11"/>
    </row>
    <row r="23" ht="15.75" customHeight="1">
      <c r="A23" s="5" t="s">
        <v>52</v>
      </c>
      <c r="B23" s="20"/>
      <c r="C23" s="11" t="s">
        <v>53</v>
      </c>
      <c r="D23" s="33"/>
      <c r="E23" s="33"/>
      <c r="F23" s="33"/>
      <c r="G23" s="33"/>
      <c r="H23" s="33"/>
      <c r="I23" s="33"/>
      <c r="J23" s="11"/>
      <c r="K23" s="11"/>
      <c r="L23" s="11"/>
    </row>
    <row r="24" ht="15.75" customHeight="1">
      <c r="A24" s="34" t="s">
        <v>54</v>
      </c>
      <c r="B24" s="20">
        <v>0.0</v>
      </c>
      <c r="C24" s="11" t="s">
        <v>55</v>
      </c>
      <c r="D24" s="37">
        <v>247.5</v>
      </c>
      <c r="E24" s="33"/>
      <c r="F24" s="33"/>
      <c r="G24" s="33"/>
      <c r="H24" s="33"/>
      <c r="I24" s="33"/>
      <c r="J24" s="11"/>
      <c r="K24" s="11"/>
      <c r="L24" s="11"/>
    </row>
    <row r="25" ht="15.75" customHeight="1">
      <c r="A25" s="34" t="s">
        <v>56</v>
      </c>
      <c r="B25" s="20">
        <v>0.0</v>
      </c>
      <c r="C25" s="11" t="s">
        <v>57</v>
      </c>
      <c r="D25" s="33"/>
      <c r="E25" s="39">
        <v>4400.0</v>
      </c>
      <c r="F25" s="33"/>
      <c r="G25" s="33"/>
      <c r="H25" s="33"/>
      <c r="I25" s="33"/>
      <c r="J25" s="11"/>
      <c r="K25" s="11"/>
      <c r="L25" s="11"/>
    </row>
    <row r="26" ht="15.75" customHeight="1">
      <c r="A26" s="34" t="s">
        <v>58</v>
      </c>
      <c r="B26" s="20">
        <v>0.0</v>
      </c>
      <c r="C26" s="11" t="s">
        <v>59</v>
      </c>
      <c r="D26" s="33"/>
      <c r="E26" s="33"/>
      <c r="F26" s="33"/>
      <c r="G26" s="33"/>
      <c r="H26" s="33"/>
      <c r="I26" s="33"/>
      <c r="J26" s="11"/>
      <c r="K26" s="11"/>
      <c r="L26" s="11"/>
    </row>
    <row r="27" ht="15.75" customHeight="1">
      <c r="A27" s="34" t="s">
        <v>60</v>
      </c>
      <c r="B27" s="20">
        <v>0.0</v>
      </c>
      <c r="C27" s="11" t="s">
        <v>61</v>
      </c>
      <c r="D27" s="37"/>
      <c r="E27" s="33"/>
      <c r="F27" s="33"/>
      <c r="G27" s="33"/>
      <c r="H27" s="33"/>
      <c r="I27" s="33"/>
      <c r="J27" s="11"/>
      <c r="K27" s="11"/>
      <c r="L27" s="11"/>
    </row>
    <row r="28" ht="15.75" customHeight="1">
      <c r="A28" s="34" t="s">
        <v>62</v>
      </c>
      <c r="B28" s="20">
        <v>0.0</v>
      </c>
      <c r="C28" s="11" t="s">
        <v>39</v>
      </c>
      <c r="D28" s="37">
        <v>247.5</v>
      </c>
      <c r="E28" s="33"/>
      <c r="F28" s="33"/>
      <c r="G28" s="33"/>
      <c r="H28" s="33"/>
      <c r="I28" s="33"/>
      <c r="J28" s="11"/>
      <c r="K28" s="11"/>
      <c r="L28" s="11"/>
    </row>
    <row r="29" ht="15.75" customHeight="1">
      <c r="A29" s="34" t="s">
        <v>63</v>
      </c>
      <c r="B29" s="20">
        <f>D29</f>
        <v>990</v>
      </c>
      <c r="C29" s="11"/>
      <c r="D29" s="40">
        <f t="shared" ref="D29:F29" si="6">SUM(D16:D28)</f>
        <v>990</v>
      </c>
      <c r="E29" s="40">
        <f t="shared" si="6"/>
        <v>4980</v>
      </c>
      <c r="F29" s="40">
        <f t="shared" si="6"/>
        <v>17600</v>
      </c>
      <c r="G29" s="33"/>
      <c r="H29" s="33"/>
      <c r="I29" s="33"/>
      <c r="J29" s="11"/>
      <c r="K29" s="11"/>
      <c r="L29" s="11"/>
    </row>
    <row r="30" ht="15.75" customHeight="1">
      <c r="A30" s="11" t="s">
        <v>64</v>
      </c>
      <c r="B30" s="20">
        <f>SUM(B16:B29)</f>
        <v>990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65</v>
      </c>
      <c r="B31" s="20">
        <f>E13</f>
        <v>297672.03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6.57"/>
    <col customWidth="1" min="12" max="12" width="18.29"/>
  </cols>
  <sheetData>
    <row r="1">
      <c r="A1" s="42">
        <v>43927.0</v>
      </c>
      <c r="B1" s="42">
        <v>44292.0</v>
      </c>
      <c r="C1" s="43" t="s">
        <v>66</v>
      </c>
      <c r="D1" s="43" t="s">
        <v>67</v>
      </c>
      <c r="E1" s="43" t="s">
        <v>68</v>
      </c>
      <c r="F1" s="44">
        <v>28242.03</v>
      </c>
      <c r="G1" s="42">
        <v>44015.0</v>
      </c>
      <c r="H1" s="42">
        <v>44011.0</v>
      </c>
      <c r="I1" s="43" t="s">
        <v>69</v>
      </c>
      <c r="J1" s="43" t="s">
        <v>70</v>
      </c>
      <c r="K1" s="43" t="s">
        <v>71</v>
      </c>
      <c r="L1" s="45">
        <v>-247.5</v>
      </c>
      <c r="M1" s="44">
        <v>27994.53</v>
      </c>
      <c r="N1" s="43"/>
      <c r="O1" s="46" t="b">
        <v>1</v>
      </c>
      <c r="P1" s="44">
        <v>4672.03</v>
      </c>
      <c r="Q1" s="43"/>
      <c r="R1" s="47"/>
      <c r="S1" s="47"/>
    </row>
    <row r="2">
      <c r="A2" s="42">
        <v>43927.0</v>
      </c>
      <c r="B2" s="42">
        <v>44292.0</v>
      </c>
      <c r="C2" s="43" t="s">
        <v>66</v>
      </c>
      <c r="D2" s="43" t="s">
        <v>67</v>
      </c>
      <c r="E2" s="43" t="s">
        <v>68</v>
      </c>
      <c r="F2" s="44">
        <v>28242.03</v>
      </c>
      <c r="G2" s="42">
        <v>44104.0</v>
      </c>
      <c r="H2" s="42">
        <v>44105.0</v>
      </c>
      <c r="I2" s="43" t="s">
        <v>69</v>
      </c>
      <c r="J2" s="45">
        <v>1.00154694E9</v>
      </c>
      <c r="K2" s="43" t="s">
        <v>72</v>
      </c>
      <c r="L2" s="45">
        <v>-247.5</v>
      </c>
      <c r="M2" s="44">
        <v>27747.03</v>
      </c>
      <c r="N2" s="43"/>
      <c r="O2" s="46" t="b">
        <v>1</v>
      </c>
      <c r="P2" s="44">
        <v>4672.03</v>
      </c>
      <c r="Q2" s="43"/>
      <c r="R2" s="47"/>
      <c r="S2" s="47"/>
    </row>
    <row r="3">
      <c r="A3" s="42">
        <v>43927.0</v>
      </c>
      <c r="B3" s="42">
        <v>44292.0</v>
      </c>
      <c r="C3" s="43" t="s">
        <v>66</v>
      </c>
      <c r="D3" s="43" t="s">
        <v>67</v>
      </c>
      <c r="E3" s="43" t="s">
        <v>68</v>
      </c>
      <c r="F3" s="44">
        <v>28242.03</v>
      </c>
      <c r="G3" s="48">
        <v>44125.0</v>
      </c>
      <c r="H3" s="48">
        <v>44125.0</v>
      </c>
      <c r="I3" s="43" t="s">
        <v>69</v>
      </c>
      <c r="J3" s="43" t="s">
        <v>73</v>
      </c>
      <c r="K3" s="43" t="s">
        <v>74</v>
      </c>
      <c r="L3" s="45">
        <v>-580.0</v>
      </c>
      <c r="M3" s="44">
        <v>27167.03</v>
      </c>
      <c r="N3" s="43"/>
      <c r="O3" s="46" t="b">
        <v>1</v>
      </c>
      <c r="P3" s="44">
        <v>4672.03</v>
      </c>
      <c r="Q3" s="43"/>
      <c r="R3" s="47"/>
      <c r="S3" s="47"/>
    </row>
    <row r="4">
      <c r="A4" s="42">
        <v>43927.0</v>
      </c>
      <c r="B4" s="42">
        <v>44292.0</v>
      </c>
      <c r="C4" s="43" t="s">
        <v>66</v>
      </c>
      <c r="D4" s="43" t="s">
        <v>67</v>
      </c>
      <c r="E4" s="43" t="s">
        <v>68</v>
      </c>
      <c r="F4" s="44">
        <v>28242.03</v>
      </c>
      <c r="G4" s="48">
        <v>44125.0</v>
      </c>
      <c r="H4" s="48">
        <v>44126.0</v>
      </c>
      <c r="I4" s="43" t="s">
        <v>69</v>
      </c>
      <c r="J4" s="45">
        <v>1.022582656E9</v>
      </c>
      <c r="K4" s="43" t="s">
        <v>75</v>
      </c>
      <c r="L4" s="44">
        <v>-17600.0</v>
      </c>
      <c r="M4" s="44">
        <v>9567.03</v>
      </c>
      <c r="N4" s="43"/>
      <c r="O4" s="46" t="b">
        <v>1</v>
      </c>
      <c r="P4" s="44">
        <v>4672.03</v>
      </c>
      <c r="Q4" s="43"/>
      <c r="R4" s="47"/>
      <c r="S4" s="47"/>
    </row>
    <row r="5">
      <c r="A5" s="42">
        <v>43927.0</v>
      </c>
      <c r="B5" s="42">
        <v>44292.0</v>
      </c>
      <c r="C5" s="47" t="s">
        <v>66</v>
      </c>
      <c r="D5" s="47" t="s">
        <v>67</v>
      </c>
      <c r="E5" s="47" t="s">
        <v>68</v>
      </c>
      <c r="F5" s="44">
        <v>28242.03</v>
      </c>
      <c r="G5" s="48">
        <v>44188.0</v>
      </c>
      <c r="H5" s="48">
        <v>44189.0</v>
      </c>
      <c r="I5" s="47" t="s">
        <v>69</v>
      </c>
      <c r="J5" s="49">
        <v>1.224694549E9</v>
      </c>
      <c r="K5" s="47" t="s">
        <v>72</v>
      </c>
      <c r="L5" s="49">
        <v>-247.5</v>
      </c>
      <c r="M5" s="44">
        <v>9319.53</v>
      </c>
      <c r="N5" s="47"/>
      <c r="O5" s="50" t="b">
        <v>1</v>
      </c>
      <c r="P5" s="44">
        <v>4672.03</v>
      </c>
      <c r="Q5" s="47"/>
      <c r="R5" s="47"/>
      <c r="S5" s="47"/>
    </row>
    <row r="6">
      <c r="A6" s="42">
        <v>43927.0</v>
      </c>
      <c r="B6" s="42">
        <v>44292.0</v>
      </c>
      <c r="C6" s="47" t="s">
        <v>66</v>
      </c>
      <c r="D6" s="47" t="s">
        <v>67</v>
      </c>
      <c r="E6" s="47" t="s">
        <v>68</v>
      </c>
      <c r="F6" s="44">
        <v>28242.03</v>
      </c>
      <c r="G6" s="42">
        <v>44215.0</v>
      </c>
      <c r="H6" s="42">
        <v>44216.0</v>
      </c>
      <c r="I6" s="47" t="s">
        <v>69</v>
      </c>
      <c r="J6" s="49">
        <v>1.20012148E8</v>
      </c>
      <c r="K6" s="47" t="s">
        <v>76</v>
      </c>
      <c r="L6" s="44">
        <v>-4400.0</v>
      </c>
      <c r="M6" s="44">
        <v>4919.53</v>
      </c>
      <c r="N6" s="47"/>
      <c r="O6" s="50" t="b">
        <v>1</v>
      </c>
      <c r="P6" s="44">
        <v>4672.03</v>
      </c>
      <c r="Q6" s="47"/>
      <c r="R6" s="47"/>
      <c r="S6" s="47"/>
    </row>
    <row r="7">
      <c r="A7" s="42">
        <v>43927.0</v>
      </c>
      <c r="B7" s="42">
        <v>44292.0</v>
      </c>
      <c r="C7" s="47" t="s">
        <v>66</v>
      </c>
      <c r="D7" s="47" t="s">
        <v>67</v>
      </c>
      <c r="E7" s="47" t="s">
        <v>68</v>
      </c>
      <c r="F7" s="44">
        <v>28242.03</v>
      </c>
      <c r="G7" s="42">
        <v>44286.0</v>
      </c>
      <c r="H7" s="42">
        <v>44287.0</v>
      </c>
      <c r="I7" s="47" t="s">
        <v>69</v>
      </c>
      <c r="J7" s="49">
        <v>4.01137545E8</v>
      </c>
      <c r="K7" s="47" t="s">
        <v>72</v>
      </c>
      <c r="L7" s="49">
        <v>-247.5</v>
      </c>
      <c r="M7" s="44">
        <v>4672.03</v>
      </c>
      <c r="N7" s="47"/>
      <c r="O7" s="50" t="b">
        <v>1</v>
      </c>
      <c r="P7" s="44"/>
      <c r="Q7" s="47"/>
      <c r="R7" s="47"/>
      <c r="S7" s="47"/>
    </row>
  </sheetData>
  <drawing r:id="rId1"/>
</worksheet>
</file>