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h2gYqokU2lID9D7Y9k2ObC61ZBznnkvtZ5VjYGmhbNM="/>
    </ext>
  </extLst>
</workbook>
</file>

<file path=xl/sharedStrings.xml><?xml version="1.0" encoding="utf-8"?>
<sst xmlns="http://schemas.openxmlformats.org/spreadsheetml/2006/main" count="160" uniqueCount="104">
  <si>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</si>
  <si>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</si>
  <si>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</si>
  <si>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</si>
  <si>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</si>
  <si>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</si>
  <si>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</si>
  <si>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</si>
  <si>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Scheme Name</t>
  </si>
  <si>
    <t>L and M Financing Small Self-Administered Scheme</t>
  </si>
  <si>
    <t xml:space="preserve">cash at bank </t>
  </si>
  <si>
    <t>PSTR</t>
  </si>
  <si>
    <t>00831507RJ</t>
  </si>
  <si>
    <t>Metal Recovery Services Limited 3rd party loan</t>
  </si>
  <si>
    <t>N</t>
  </si>
  <si>
    <t>No loan repayments - company is still live (now called Metal Recovery Solutions Limited)</t>
  </si>
  <si>
    <t>Principle Employer / Admin</t>
  </si>
  <si>
    <t>RSA</t>
  </si>
  <si>
    <t>Pref Shares</t>
  </si>
  <si>
    <t>y</t>
  </si>
  <si>
    <t>SH01 not filed for company; company filing dormant accounts; no dividends received at all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</si>
  <si>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</si>
  <si>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</si>
  <si>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</si>
  <si>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</si>
  <si>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</si>
  <si>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</si>
  <si>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</si>
  <si>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</si>
  <si>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</si>
  <si>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</si>
  <si>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</si>
  <si>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</si>
  <si>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</si>
  <si>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PAYE</t>
  </si>
  <si>
    <t>Pension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</si>
  <si>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</si>
  <si>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</si>
  <si>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</si>
  <si>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</si>
  <si>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</si>
  <si>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</si>
  <si>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</si>
  <si>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</si>
  <si>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</si>
  <si>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</si>
  <si>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</si>
  <si>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</si>
  <si>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</si>
  <si>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</si>
  <si>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</si>
  <si>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</si>
  <si>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</si>
  <si>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</si>
  <si>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</si>
  <si>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</si>
  <si>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</si>
  <si>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</si>
  <si>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</si>
  <si>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</si>
  <si>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</si>
  <si>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</si>
  <si>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</si>
  <si>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</si>
  <si>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00007400L&amp;MFINANCING</t>
  </si>
  <si>
    <t>VIR11223320012284</t>
  </si>
  <si>
    <t>GBP</t>
  </si>
  <si>
    <t>WDG</t>
  </si>
  <si>
    <t>20012284 QADMINFEE DR</t>
  </si>
  <si>
    <t>000428672A</t>
  </si>
  <si>
    <t>20012284 QADMINFEE</t>
  </si>
  <si>
    <t>000436629A</t>
  </si>
  <si>
    <t>Transfer to Metro Bank</t>
  </si>
  <si>
    <t>31/03/2023</t>
  </si>
  <si>
    <t>Credit Interest</t>
  </si>
  <si>
    <t>45823709-20230331</t>
  </si>
  <si>
    <t>30/03/2023</t>
  </si>
  <si>
    <t>Outward Faster Payment</t>
  </si>
  <si>
    <t>FT23089BPL2X</t>
  </si>
  <si>
    <t>RETIREMENT CAPITAL INC</t>
  </si>
  <si>
    <t>INV 002637</t>
  </si>
  <si>
    <t>28/02/2023</t>
  </si>
  <si>
    <t>45823709-20230228</t>
  </si>
  <si>
    <t>31/01/2023</t>
  </si>
  <si>
    <t>45823709-20230131</t>
  </si>
  <si>
    <t>30/12/2022</t>
  </si>
  <si>
    <t>45823709-20221231</t>
  </si>
  <si>
    <t>FT22364SKX1Q</t>
  </si>
  <si>
    <t>Retirement Capital Inc</t>
  </si>
  <si>
    <t>Inv. 002357</t>
  </si>
  <si>
    <t>30/11/2022</t>
  </si>
  <si>
    <t>45823709-20221130</t>
  </si>
  <si>
    <t>31/10/2022</t>
  </si>
  <si>
    <t>45823709-20221031</t>
  </si>
  <si>
    <t>30/09/2022</t>
  </si>
  <si>
    <t>45823709-20220930</t>
  </si>
  <si>
    <t>FT222739LFN4</t>
  </si>
  <si>
    <t>LM FINANCING</t>
  </si>
  <si>
    <t>31/08/2022</t>
  </si>
  <si>
    <t>45823709-20220831</t>
  </si>
  <si>
    <t>Inward Payment</t>
  </si>
  <si>
    <t>FT22217FRY8N</t>
  </si>
  <si>
    <t>RSA LTD</t>
  </si>
  <si>
    <t>AIB CLOSURE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</si>
</sst>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  <numFmt numFmtId="171" formatCode="mm/dd/yyyy"/>
  </numFmts>
  <fonts count="12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color rgb="FF000000"/>
      <name val="Roboto"/>
    </font>
    <font>
      <sz val="11.0"/>
      <color rgb="FFFF0000"/>
      <name val="Calibri"/>
    </font>
    <font>
      <sz val="8.0"/>
      <color theme="1"/>
      <name val="&quot;Liberation Sans&quot;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readingOrder="0" vertical="bottom"/>
    </xf>
    <xf borderId="0" fillId="0" fontId="7" numFmtId="0" xfId="0" applyAlignment="1" applyFont="1">
      <alignment horizontal="center" vertical="bottom"/>
    </xf>
    <xf borderId="4" fillId="0" fontId="3" numFmtId="165" xfId="0" applyAlignment="1" applyBorder="1" applyFont="1" applyNumberFormat="1">
      <alignment horizontal="left" vertical="bottom"/>
    </xf>
    <xf borderId="4" fillId="0" fontId="7" numFmtId="166" xfId="0" applyAlignment="1" applyBorder="1" applyFont="1" applyNumberFormat="1">
      <alignment horizontal="center" vertical="bottom"/>
    </xf>
    <xf borderId="3" fillId="0" fontId="6" numFmtId="165" xfId="0" applyAlignment="1" applyBorder="1" applyFont="1" applyNumberFormat="1">
      <alignment readingOrder="0" vertical="bottom"/>
    </xf>
    <xf borderId="4" fillId="0" fontId="7" numFmtId="166" xfId="0" applyAlignment="1" applyBorder="1" applyFont="1" applyNumberFormat="1">
      <alignment vertical="bottom"/>
    </xf>
    <xf borderId="3" fillId="0" fontId="7" numFmtId="165" xfId="0" applyAlignment="1" applyBorder="1" applyFont="1" applyNumberFormat="1">
      <alignment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5" fillId="0" fontId="7" numFmtId="165" xfId="0" applyAlignment="1" applyBorder="1" applyFont="1" applyNumberFormat="1">
      <alignment vertical="bottom"/>
    </xf>
    <xf borderId="1" fillId="0" fontId="7" numFmtId="167" xfId="0" applyAlignment="1" applyBorder="1" applyFont="1" applyNumberFormat="1">
      <alignment vertical="bottom"/>
    </xf>
    <xf borderId="4" fillId="0" fontId="5" numFmtId="165" xfId="0" applyAlignment="1" applyBorder="1" applyFont="1" applyNumberForma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6" numFmtId="165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5" numFmtId="0" xfId="0" applyAlignment="1" applyFont="1">
      <alignment horizontal="left" vertical="bottom"/>
    </xf>
    <xf borderId="0" fillId="0" fontId="7" numFmtId="10" xfId="0" applyAlignment="1" applyFont="1" applyNumberFormat="1">
      <alignment horizontal="center" vertical="bottom"/>
    </xf>
    <xf borderId="0" fillId="0" fontId="7" numFmtId="165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7" numFmtId="168" xfId="0" applyAlignment="1" applyFont="1" applyNumberFormat="1">
      <alignment horizontal="center" vertical="bottom"/>
    </xf>
    <xf borderId="0" fillId="0" fontId="3" numFmtId="0" xfId="0" applyAlignment="1" applyFont="1">
      <alignment horizontal="left" vertical="bottom"/>
    </xf>
    <xf borderId="0" fillId="2" fontId="8" numFmtId="168" xfId="0" applyAlignment="1" applyFont="1" applyNumberFormat="1">
      <alignment readingOrder="0"/>
    </xf>
    <xf borderId="0" fillId="0" fontId="9" numFmtId="0" xfId="0" applyAlignment="1" applyFont="1">
      <alignment horizontal="center" vertical="bottom"/>
    </xf>
    <xf borderId="0" fillId="2" fontId="8" numFmtId="168" xfId="0" applyFont="1" applyNumberFormat="1"/>
    <xf borderId="0" fillId="0" fontId="3" numFmtId="0" xfId="0" applyAlignment="1" applyFont="1">
      <alignment vertical="bottom"/>
    </xf>
    <xf borderId="7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center" vertical="bottom"/>
    </xf>
    <xf borderId="0" fillId="0" fontId="7" numFmtId="0" xfId="0" applyAlignment="1" applyFont="1">
      <alignment vertical="bottom"/>
    </xf>
    <xf borderId="0" fillId="0" fontId="3" numFmtId="165" xfId="0" applyAlignment="1" applyFont="1" applyNumberFormat="1">
      <alignment horizontal="center" vertical="bottom"/>
    </xf>
    <xf borderId="8" fillId="0" fontId="3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left" vertical="bottom"/>
    </xf>
    <xf borderId="0" fillId="0" fontId="7" numFmtId="0" xfId="0" applyAlignment="1" applyFont="1">
      <alignment horizontal="center"/>
    </xf>
    <xf borderId="0" fillId="0" fontId="7" numFmtId="169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right" vertical="bottom"/>
    </xf>
    <xf borderId="0" fillId="0" fontId="7" numFmtId="170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4" numFmtId="170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169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10" numFmtId="170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readingOrder="0" vertical="bottom"/>
    </xf>
    <xf borderId="0" fillId="0" fontId="10" numFmtId="170" xfId="0" applyAlignment="1" applyFont="1" applyNumberFormat="1">
      <alignment readingOrder="0" vertical="bottom"/>
    </xf>
    <xf borderId="0" fillId="0" fontId="10" numFmtId="4" xfId="0" applyAlignment="1" applyFont="1" applyNumberFormat="1">
      <alignment readingOrder="0" vertical="bottom"/>
    </xf>
    <xf borderId="0" fillId="0" fontId="11" numFmtId="0" xfId="0" applyAlignment="1" applyFont="1">
      <alignment readingOrder="0"/>
    </xf>
    <xf borderId="0" fillId="0" fontId="11" numFmtId="171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7.75"/>
    <col customWidth="1" min="2" max="2" width="18.13"/>
    <col customWidth="1" min="3" max="3" width="19.75"/>
    <col customWidth="1" min="4" max="4" width="9.88"/>
    <col customWidth="1" min="5" max="24" width="14.38"/>
  </cols>
  <sheetData>
    <row r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</row>
    <row r="2" ht="15.75" customHeight="1">
      <c r="A2" s="5" t="s">
        <v>8</v>
      </c>
      <c r="B2" s="6" t="s">
        <v>9</v>
      </c>
      <c r="C2" s="7" t="s">
        <v>10</v>
      </c>
      <c r="D2" s="8"/>
      <c r="E2" s="9">
        <v>2622.62</v>
      </c>
      <c r="F2" s="10">
        <v>3682.03</v>
      </c>
      <c r="G2" s="10"/>
      <c r="H2" s="11"/>
      <c r="I2" s="12">
        <v>8.59</v>
      </c>
      <c r="J2" s="13"/>
    </row>
    <row r="3" ht="15.75" customHeight="1">
      <c r="A3" s="5" t="s">
        <v>11</v>
      </c>
      <c r="B3" s="6" t="s">
        <v>12</v>
      </c>
      <c r="C3" s="7" t="s">
        <v>13</v>
      </c>
      <c r="D3" s="10" t="s">
        <v>14</v>
      </c>
      <c r="E3" s="10">
        <v>61000.0</v>
      </c>
      <c r="F3" s="10">
        <v>61000.0</v>
      </c>
      <c r="G3" s="14" t="s">
        <v>15</v>
      </c>
      <c r="H3" s="15"/>
      <c r="I3" s="15"/>
      <c r="J3" s="13"/>
    </row>
    <row r="4" ht="15.75" customHeight="1">
      <c r="A4" s="5" t="s">
        <v>16</v>
      </c>
      <c r="B4" s="16" t="s">
        <v>17</v>
      </c>
      <c r="C4" s="7" t="s">
        <v>18</v>
      </c>
      <c r="D4" s="10" t="s">
        <v>19</v>
      </c>
      <c r="E4" s="9">
        <v>0.0</v>
      </c>
      <c r="F4" s="10">
        <v>232000.0</v>
      </c>
      <c r="G4" s="14" t="s">
        <v>20</v>
      </c>
      <c r="H4" s="17"/>
      <c r="I4" s="17"/>
      <c r="J4" s="13"/>
    </row>
    <row r="5" ht="15.75" customHeight="1">
      <c r="A5" s="5" t="s">
        <v>21</v>
      </c>
      <c r="B5" s="18"/>
      <c r="C5" s="7"/>
      <c r="D5" s="8"/>
      <c r="E5" s="8"/>
      <c r="F5" s="10"/>
      <c r="G5" s="10"/>
      <c r="H5" s="17"/>
      <c r="I5" s="17"/>
      <c r="J5" s="13"/>
    </row>
    <row r="6" ht="15.75" customHeight="1">
      <c r="A6" s="5"/>
      <c r="B6" s="18"/>
      <c r="C6" s="7"/>
      <c r="D6" s="8"/>
      <c r="E6" s="8"/>
      <c r="F6" s="8"/>
      <c r="G6" s="10"/>
      <c r="H6" s="17"/>
      <c r="I6" s="17"/>
      <c r="J6" s="13"/>
    </row>
    <row r="7" ht="15.75" customHeight="1">
      <c r="A7" s="5" t="s">
        <v>22</v>
      </c>
      <c r="B7" s="19"/>
      <c r="C7" s="20"/>
      <c r="D7" s="10"/>
      <c r="E7" s="10"/>
      <c r="F7" s="10"/>
      <c r="G7" s="10"/>
      <c r="H7" s="17"/>
      <c r="I7" s="17"/>
      <c r="J7" s="13"/>
    </row>
    <row r="8" ht="15.75" customHeight="1">
      <c r="A8" s="5" t="s">
        <v>23</v>
      </c>
      <c r="B8" s="18"/>
      <c r="C8" s="20"/>
      <c r="D8" s="10"/>
      <c r="E8" s="10"/>
      <c r="F8" s="10"/>
      <c r="G8" s="10"/>
      <c r="H8" s="17"/>
      <c r="I8" s="17"/>
      <c r="J8" s="13"/>
    </row>
    <row r="9" ht="15.75" customHeight="1">
      <c r="A9" s="5"/>
      <c r="B9" s="18"/>
      <c r="C9" s="21"/>
      <c r="D9" s="22"/>
      <c r="E9" s="22"/>
      <c r="F9" s="22"/>
      <c r="G9" s="22"/>
      <c r="H9" s="23"/>
      <c r="I9" s="23"/>
      <c r="J9" s="13"/>
    </row>
    <row r="10" ht="15.75" customHeight="1">
      <c r="A10" s="5" t="s">
        <v>24</v>
      </c>
      <c r="B10" s="24"/>
      <c r="C10" s="25" t="s">
        <v>25</v>
      </c>
      <c r="D10" s="8"/>
      <c r="E10" s="8">
        <f>E3</f>
        <v>61000</v>
      </c>
      <c r="F10" s="26"/>
      <c r="G10" s="8" t="str">
        <f t="shared" ref="G10:G11" si="1">G7</f>
        <v/>
      </c>
      <c r="H10" s="8"/>
      <c r="I10" s="8" t="str">
        <f t="shared" ref="I10:I11" si="2">I7</f>
        <v/>
      </c>
      <c r="J10" s="13"/>
    </row>
    <row r="11" ht="15.75" customHeight="1">
      <c r="A11" s="5" t="s">
        <v>24</v>
      </c>
      <c r="B11" s="27"/>
      <c r="C11" s="25" t="s">
        <v>26</v>
      </c>
      <c r="D11" s="8"/>
      <c r="E11" s="28">
        <f>E4+E5</f>
        <v>0</v>
      </c>
      <c r="F11" s="8">
        <f>F3</f>
        <v>61000</v>
      </c>
      <c r="G11" s="28" t="str">
        <f t="shared" si="1"/>
        <v/>
      </c>
      <c r="H11" s="28"/>
      <c r="I11" s="28" t="str">
        <f t="shared" si="2"/>
        <v/>
      </c>
      <c r="J11" s="13"/>
    </row>
    <row r="12" ht="15.75" customHeight="1">
      <c r="A12" s="5" t="s">
        <v>27</v>
      </c>
      <c r="B12" s="27"/>
      <c r="C12" s="29" t="s">
        <v>28</v>
      </c>
      <c r="D12" s="26" t="str">
        <f t="shared" ref="D12:G12" si="3">D2</f>
        <v/>
      </c>
      <c r="E12" s="26">
        <f t="shared" si="3"/>
        <v>2622.62</v>
      </c>
      <c r="F12" s="30">
        <f t="shared" si="3"/>
        <v>3682.03</v>
      </c>
      <c r="G12" s="30" t="str">
        <f t="shared" si="3"/>
        <v/>
      </c>
      <c r="H12" s="30"/>
      <c r="I12" s="30">
        <f>I2</f>
        <v>8.59</v>
      </c>
      <c r="J12" s="13"/>
    </row>
    <row r="13" ht="15.75" customHeight="1">
      <c r="A13" s="5" t="s">
        <v>29</v>
      </c>
      <c r="B13" s="24"/>
      <c r="C13" s="31" t="s">
        <v>30</v>
      </c>
      <c r="D13" s="32">
        <f t="shared" ref="D13:G13" si="4">SUM(D10:D12)</f>
        <v>0</v>
      </c>
      <c r="E13" s="32">
        <f t="shared" si="4"/>
        <v>63622.62</v>
      </c>
      <c r="F13" s="32">
        <f t="shared" si="4"/>
        <v>64682.03</v>
      </c>
      <c r="G13" s="32">
        <f t="shared" si="4"/>
        <v>0</v>
      </c>
      <c r="H13" s="32"/>
      <c r="I13" s="32">
        <f>SUM(I10:I12)</f>
        <v>8.59</v>
      </c>
      <c r="J13" s="13"/>
    </row>
    <row r="14" ht="15.75" customHeight="1">
      <c r="A14" s="33" t="s">
        <v>31</v>
      </c>
      <c r="B14" s="34"/>
      <c r="C14" s="13"/>
      <c r="D14" s="13"/>
      <c r="E14" s="13"/>
      <c r="F14" s="13"/>
      <c r="G14" s="13"/>
      <c r="H14" s="13"/>
      <c r="I14" s="13"/>
      <c r="J14" s="13"/>
    </row>
    <row r="15" ht="15.75" customHeight="1">
      <c r="A15" s="33" t="s">
        <v>32</v>
      </c>
      <c r="B15" s="35"/>
      <c r="C15" s="13"/>
      <c r="D15" s="36" t="s">
        <v>33</v>
      </c>
      <c r="E15" s="37" t="s">
        <v>34</v>
      </c>
      <c r="F15" s="13" t="s">
        <v>35</v>
      </c>
      <c r="G15" s="38"/>
      <c r="H15" s="13"/>
      <c r="I15" s="13"/>
      <c r="J15" s="13"/>
    </row>
    <row r="16" ht="15.75" customHeight="1">
      <c r="A16" s="39" t="s">
        <v>36</v>
      </c>
      <c r="B16" s="35">
        <v>0.0</v>
      </c>
      <c r="C16" s="13" t="s">
        <v>37</v>
      </c>
      <c r="D16" s="40">
        <v>267.0</v>
      </c>
      <c r="E16" s="38"/>
      <c r="F16" s="38"/>
      <c r="G16" s="38"/>
      <c r="H16" s="38"/>
      <c r="I16" s="41"/>
      <c r="J16" s="13"/>
    </row>
    <row r="17" ht="15.75" customHeight="1">
      <c r="A17" s="39" t="s">
        <v>38</v>
      </c>
      <c r="B17" s="35">
        <v>0.0</v>
      </c>
      <c r="C17" s="13" t="s">
        <v>39</v>
      </c>
      <c r="D17" s="40">
        <v>267.0</v>
      </c>
      <c r="E17" s="38"/>
      <c r="F17" s="38"/>
      <c r="G17" s="38"/>
      <c r="H17" s="38"/>
      <c r="I17" s="41"/>
      <c r="J17" s="13"/>
    </row>
    <row r="18" ht="15.75" customHeight="1">
      <c r="A18" s="39" t="s">
        <v>40</v>
      </c>
      <c r="B18" s="35">
        <v>0.0</v>
      </c>
      <c r="C18" s="13" t="s">
        <v>41</v>
      </c>
      <c r="D18" s="40">
        <v>267.0</v>
      </c>
      <c r="E18" s="38"/>
      <c r="F18" s="38"/>
      <c r="G18" s="38"/>
      <c r="H18" s="38"/>
      <c r="I18" s="41"/>
      <c r="J18" s="13"/>
    </row>
    <row r="19" ht="15.75" customHeight="1">
      <c r="A19" s="39" t="s">
        <v>42</v>
      </c>
      <c r="B19" s="35">
        <v>0.0</v>
      </c>
      <c r="C19" s="13" t="s">
        <v>43</v>
      </c>
      <c r="D19" s="40">
        <v>267.0</v>
      </c>
      <c r="E19" s="38"/>
      <c r="F19" s="38"/>
      <c r="G19" s="38"/>
      <c r="H19" s="38"/>
      <c r="I19" s="38"/>
      <c r="J19" s="13"/>
    </row>
    <row r="20" ht="15.75" customHeight="1">
      <c r="A20" s="39" t="s">
        <v>44</v>
      </c>
      <c r="B20" s="35">
        <v>0.0</v>
      </c>
      <c r="C20" s="13" t="s">
        <v>45</v>
      </c>
      <c r="D20" s="38"/>
      <c r="E20" s="38"/>
      <c r="F20" s="38"/>
      <c r="G20" s="38"/>
      <c r="H20" s="38"/>
      <c r="I20" s="38"/>
      <c r="J20" s="13"/>
    </row>
    <row r="21" ht="15.75" customHeight="1">
      <c r="A21" s="39" t="s">
        <v>46</v>
      </c>
      <c r="B21" s="35">
        <v>0.0</v>
      </c>
      <c r="C21" s="13" t="s">
        <v>47</v>
      </c>
      <c r="D21" s="42"/>
      <c r="E21" s="42"/>
      <c r="F21" s="38"/>
      <c r="G21" s="38"/>
      <c r="H21" s="38"/>
      <c r="I21" s="38"/>
      <c r="J21" s="13"/>
    </row>
    <row r="22" ht="15.75" customHeight="1">
      <c r="A22" s="39" t="s">
        <v>48</v>
      </c>
      <c r="B22" s="35">
        <v>0.0</v>
      </c>
      <c r="C22" s="13" t="s">
        <v>49</v>
      </c>
      <c r="D22" s="42"/>
      <c r="E22" s="42"/>
      <c r="F22" s="38"/>
      <c r="G22" s="38"/>
      <c r="H22" s="38"/>
      <c r="I22" s="38"/>
      <c r="J22" s="13"/>
    </row>
    <row r="23" ht="15.75" customHeight="1">
      <c r="A23" s="33" t="s">
        <v>50</v>
      </c>
      <c r="B23" s="35"/>
      <c r="C23" s="13" t="s">
        <v>51</v>
      </c>
      <c r="D23" s="38"/>
      <c r="E23" s="38"/>
      <c r="F23" s="38"/>
      <c r="G23" s="38"/>
      <c r="H23" s="38"/>
      <c r="I23" s="38"/>
      <c r="J23" s="13"/>
    </row>
    <row r="24" ht="15.75" customHeight="1">
      <c r="A24" s="39" t="s">
        <v>52</v>
      </c>
      <c r="B24" s="35">
        <v>0.0</v>
      </c>
      <c r="C24" s="13" t="s">
        <v>53</v>
      </c>
      <c r="D24" s="42"/>
      <c r="E24" s="38"/>
      <c r="F24" s="38"/>
      <c r="G24" s="38"/>
      <c r="H24" s="38"/>
      <c r="I24" s="38"/>
      <c r="J24" s="13"/>
    </row>
    <row r="25" ht="15.75" customHeight="1">
      <c r="A25" s="39" t="s">
        <v>54</v>
      </c>
      <c r="B25" s="35">
        <v>0.0</v>
      </c>
      <c r="C25" s="13" t="s">
        <v>55</v>
      </c>
      <c r="D25" s="38"/>
      <c r="E25" s="38"/>
      <c r="F25" s="38"/>
      <c r="G25" s="38"/>
      <c r="H25" s="38"/>
      <c r="I25" s="38"/>
      <c r="J25" s="13"/>
    </row>
    <row r="26" ht="15.75" customHeight="1">
      <c r="A26" s="39" t="s">
        <v>56</v>
      </c>
      <c r="B26" s="35">
        <v>0.0</v>
      </c>
      <c r="C26" s="13" t="s">
        <v>57</v>
      </c>
      <c r="D26" s="38"/>
      <c r="E26" s="38"/>
      <c r="F26" s="38"/>
      <c r="G26" s="38"/>
      <c r="H26" s="38"/>
      <c r="I26" s="38"/>
      <c r="J26" s="13"/>
    </row>
    <row r="27" ht="15.75" customHeight="1">
      <c r="A27" s="39" t="s">
        <v>58</v>
      </c>
      <c r="B27" s="35">
        <v>0.0</v>
      </c>
      <c r="C27" s="13" t="s">
        <v>59</v>
      </c>
      <c r="D27" s="42"/>
      <c r="E27" s="38"/>
      <c r="F27" s="38"/>
      <c r="G27" s="38"/>
      <c r="H27" s="38"/>
      <c r="I27" s="38"/>
      <c r="J27" s="13"/>
    </row>
    <row r="28" ht="15.75" customHeight="1">
      <c r="A28" s="39" t="s">
        <v>60</v>
      </c>
      <c r="B28" s="35">
        <v>0.0</v>
      </c>
      <c r="C28" s="13" t="s">
        <v>37</v>
      </c>
      <c r="D28" s="42"/>
      <c r="E28" s="38"/>
      <c r="F28" s="38"/>
      <c r="G28" s="38"/>
      <c r="H28" s="38"/>
      <c r="I28" s="38"/>
      <c r="J28" s="13"/>
    </row>
    <row r="29" ht="15.75" customHeight="1">
      <c r="A29" s="43" t="s">
        <v>61</v>
      </c>
      <c r="B29" s="44">
        <f>D29</f>
        <v>1068</v>
      </c>
      <c r="C29" s="13"/>
      <c r="D29" s="45">
        <f t="shared" ref="D29:F29" si="5">SUM(D16:D28)</f>
        <v>1068</v>
      </c>
      <c r="E29" s="45">
        <f t="shared" si="5"/>
        <v>0</v>
      </c>
      <c r="F29" s="45">
        <f t="shared" si="5"/>
        <v>0</v>
      </c>
      <c r="G29" s="38"/>
      <c r="H29" s="38"/>
      <c r="I29" s="38"/>
      <c r="J29" s="13"/>
    </row>
    <row r="30" ht="15.75" customHeight="1">
      <c r="A30" s="46" t="s">
        <v>62</v>
      </c>
      <c r="B30" s="47">
        <f>SUM(B16:B29)</f>
        <v>1068</v>
      </c>
      <c r="C30" s="13"/>
      <c r="D30" s="13"/>
      <c r="E30" s="13"/>
      <c r="F30" s="13"/>
      <c r="G30" s="13"/>
      <c r="H30" s="13"/>
      <c r="I30" s="13"/>
      <c r="J30" s="13"/>
    </row>
    <row r="31" ht="15.75" customHeight="1">
      <c r="A31" s="19" t="s">
        <v>63</v>
      </c>
      <c r="B31" s="48">
        <f>E13</f>
        <v>63622.62</v>
      </c>
      <c r="C31" s="13"/>
      <c r="D31" s="13"/>
      <c r="E31" s="13"/>
      <c r="F31" s="13"/>
      <c r="G31" s="13"/>
      <c r="H31" s="13"/>
      <c r="I31" s="13"/>
      <c r="J31" s="13"/>
    </row>
    <row r="32" ht="15.75" customHeight="1">
      <c r="A32" s="49"/>
      <c r="B32" s="13"/>
      <c r="C32" s="13"/>
      <c r="D32" s="13"/>
      <c r="E32" s="13"/>
      <c r="F32" s="13"/>
      <c r="G32" s="13"/>
      <c r="H32" s="13"/>
      <c r="I32" s="13"/>
      <c r="J32" s="13"/>
    </row>
    <row r="33" ht="15.75" customHeight="1">
      <c r="A33" s="49"/>
      <c r="B33" s="13"/>
      <c r="C33" s="13"/>
      <c r="D33" s="13"/>
      <c r="E33" s="13"/>
      <c r="F33" s="13"/>
      <c r="G33" s="13"/>
      <c r="H33" s="13"/>
      <c r="I33" s="13"/>
      <c r="J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ht="15.7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</row>
    <row r="48" ht="15.7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ht="15.7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</row>
    <row r="50" ht="15.7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</row>
    <row r="51" ht="15.7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</row>
    <row r="52" ht="15.7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ht="15.7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</row>
    <row r="54" ht="15.7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</row>
    <row r="55" ht="15.7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</row>
    <row r="56" ht="15.7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ht="15.7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</row>
    <row r="58" ht="15.7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</row>
    <row r="59" ht="15.7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ht="15.7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ht="15.7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</row>
    <row r="62" ht="15.7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</row>
    <row r="63" ht="15.7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6.63"/>
    <col customWidth="1" min="12" max="12" width="18.25"/>
    <col customWidth="1" min="13" max="26" width="14.38"/>
  </cols>
  <sheetData>
    <row r="1">
      <c r="A1" s="51">
        <v>44291.0</v>
      </c>
      <c r="B1" s="51">
        <v>44656.0</v>
      </c>
      <c r="C1" s="46" t="s">
        <v>64</v>
      </c>
      <c r="D1" s="46" t="s">
        <v>65</v>
      </c>
      <c r="E1" s="46" t="s">
        <v>66</v>
      </c>
      <c r="F1" s="52">
        <v>4672.03</v>
      </c>
      <c r="G1" s="53">
        <v>44377.0</v>
      </c>
      <c r="H1" s="51">
        <v>44378.0</v>
      </c>
      <c r="I1" s="46" t="s">
        <v>67</v>
      </c>
      <c r="J1" s="54">
        <v>7.01296445E8</v>
      </c>
      <c r="K1" s="46" t="s">
        <v>68</v>
      </c>
      <c r="L1" s="54">
        <v>-247.5</v>
      </c>
      <c r="M1" s="52">
        <v>4424.53</v>
      </c>
      <c r="N1" s="46"/>
      <c r="O1" s="13" t="b">
        <v>1</v>
      </c>
      <c r="P1" s="52">
        <v>3682.03</v>
      </c>
      <c r="Q1" s="46"/>
      <c r="R1" s="46"/>
      <c r="S1" s="46"/>
      <c r="T1" s="46"/>
      <c r="U1" s="46"/>
      <c r="V1" s="46"/>
      <c r="W1" s="46"/>
      <c r="X1" s="46"/>
      <c r="Y1" s="46"/>
      <c r="Z1" s="46"/>
    </row>
    <row r="2">
      <c r="A2" s="51">
        <v>44291.0</v>
      </c>
      <c r="B2" s="51">
        <v>44656.0</v>
      </c>
      <c r="C2" s="46" t="s">
        <v>64</v>
      </c>
      <c r="D2" s="46" t="s">
        <v>65</v>
      </c>
      <c r="E2" s="46" t="s">
        <v>66</v>
      </c>
      <c r="F2" s="52">
        <v>4672.03</v>
      </c>
      <c r="G2" s="51">
        <v>44470.0</v>
      </c>
      <c r="H2" s="51">
        <v>44473.0</v>
      </c>
      <c r="I2" s="46" t="s">
        <v>67</v>
      </c>
      <c r="J2" s="54">
        <v>1.004459758E9</v>
      </c>
      <c r="K2" s="46" t="s">
        <v>68</v>
      </c>
      <c r="L2" s="54">
        <v>-247.5</v>
      </c>
      <c r="M2" s="52">
        <v>4177.03</v>
      </c>
      <c r="N2" s="46"/>
      <c r="O2" s="13" t="b">
        <v>1</v>
      </c>
      <c r="P2" s="52">
        <v>3682.03</v>
      </c>
      <c r="Q2" s="46"/>
      <c r="R2" s="46"/>
      <c r="S2" s="46"/>
      <c r="T2" s="46"/>
      <c r="U2" s="46"/>
      <c r="V2" s="46"/>
      <c r="W2" s="46"/>
      <c r="X2" s="46"/>
      <c r="Y2" s="46"/>
      <c r="Z2" s="46"/>
    </row>
    <row r="3">
      <c r="A3" s="51">
        <v>44291.0</v>
      </c>
      <c r="B3" s="51">
        <v>44656.0</v>
      </c>
      <c r="C3" s="46" t="s">
        <v>64</v>
      </c>
      <c r="D3" s="46" t="s">
        <v>65</v>
      </c>
      <c r="E3" s="46" t="s">
        <v>66</v>
      </c>
      <c r="F3" s="52">
        <v>4672.03</v>
      </c>
      <c r="G3" s="51">
        <v>44553.0</v>
      </c>
      <c r="H3" s="51">
        <v>44554.0</v>
      </c>
      <c r="I3" s="46" t="s">
        <v>67</v>
      </c>
      <c r="J3" s="54">
        <v>1.224612422E9</v>
      </c>
      <c r="K3" s="46" t="s">
        <v>68</v>
      </c>
      <c r="L3" s="54">
        <v>-247.5</v>
      </c>
      <c r="M3" s="52">
        <v>3929.53</v>
      </c>
      <c r="N3" s="46"/>
      <c r="O3" s="13" t="b">
        <v>1</v>
      </c>
      <c r="P3" s="52">
        <v>3682.03</v>
      </c>
      <c r="Q3" s="46"/>
      <c r="R3" s="46"/>
      <c r="S3" s="46"/>
      <c r="T3" s="46"/>
      <c r="U3" s="46"/>
      <c r="V3" s="46"/>
      <c r="W3" s="46"/>
      <c r="X3" s="46"/>
      <c r="Y3" s="46"/>
      <c r="Z3" s="46"/>
    </row>
    <row r="4">
      <c r="A4" s="51">
        <v>44291.0</v>
      </c>
      <c r="B4" s="51">
        <v>44656.0</v>
      </c>
      <c r="C4" s="46" t="s">
        <v>64</v>
      </c>
      <c r="D4" s="46" t="s">
        <v>65</v>
      </c>
      <c r="E4" s="46" t="s">
        <v>66</v>
      </c>
      <c r="F4" s="52">
        <v>4672.03</v>
      </c>
      <c r="G4" s="53">
        <v>44651.0</v>
      </c>
      <c r="H4" s="51">
        <v>44652.0</v>
      </c>
      <c r="I4" s="46" t="s">
        <v>67</v>
      </c>
      <c r="J4" s="54">
        <v>4.01148166E8</v>
      </c>
      <c r="K4" s="46" t="s">
        <v>68</v>
      </c>
      <c r="L4" s="52">
        <v>-247.5</v>
      </c>
      <c r="M4" s="52">
        <v>3682.03</v>
      </c>
      <c r="N4" s="46"/>
      <c r="O4" s="13" t="b">
        <v>1</v>
      </c>
      <c r="P4" s="52">
        <v>3682.03</v>
      </c>
      <c r="Q4" s="46"/>
      <c r="R4" s="46"/>
      <c r="S4" s="46"/>
      <c r="T4" s="46"/>
      <c r="U4" s="46"/>
      <c r="V4" s="46"/>
      <c r="W4" s="46"/>
      <c r="X4" s="46"/>
      <c r="Y4" s="46"/>
      <c r="Z4" s="46"/>
    </row>
    <row r="5">
      <c r="A5" s="55"/>
      <c r="B5" s="55"/>
      <c r="C5" s="4"/>
      <c r="D5" s="4"/>
      <c r="E5" s="4"/>
      <c r="F5" s="56"/>
      <c r="G5" s="57"/>
      <c r="H5" s="57"/>
      <c r="I5" s="4"/>
      <c r="J5" s="58"/>
      <c r="K5" s="4"/>
      <c r="L5" s="58"/>
      <c r="M5" s="56"/>
      <c r="N5" s="4"/>
      <c r="O5" s="59"/>
      <c r="P5" s="56"/>
      <c r="Q5" s="4"/>
      <c r="R5" s="4"/>
      <c r="S5" s="4"/>
    </row>
    <row r="6">
      <c r="A6" s="60">
        <v>44197.0</v>
      </c>
      <c r="B6" s="60">
        <v>44897.0</v>
      </c>
      <c r="C6" s="61" t="s">
        <v>64</v>
      </c>
      <c r="D6" s="61" t="s">
        <v>65</v>
      </c>
      <c r="E6" s="61" t="s">
        <v>66</v>
      </c>
      <c r="F6" s="62">
        <v>9319.53</v>
      </c>
      <c r="G6" s="60">
        <v>44743.0</v>
      </c>
      <c r="H6" s="60">
        <v>44742.0</v>
      </c>
      <c r="I6" s="61" t="s">
        <v>67</v>
      </c>
      <c r="J6" s="61" t="s">
        <v>69</v>
      </c>
      <c r="K6" s="61" t="s">
        <v>70</v>
      </c>
      <c r="L6" s="61">
        <v>-267.0</v>
      </c>
      <c r="M6" s="62">
        <v>3415.03</v>
      </c>
      <c r="N6" s="63"/>
      <c r="O6" s="61" t="b">
        <v>1</v>
      </c>
      <c r="P6" s="61">
        <v>0.0</v>
      </c>
      <c r="Q6" s="61">
        <v>0.0</v>
      </c>
      <c r="R6" s="63"/>
      <c r="S6" s="63"/>
      <c r="T6" s="63"/>
      <c r="U6" s="63"/>
      <c r="V6" s="63"/>
      <c r="W6" s="63"/>
      <c r="X6" s="63"/>
      <c r="Y6" s="63"/>
      <c r="Z6" s="63"/>
    </row>
    <row r="7">
      <c r="A7" s="60">
        <v>44197.0</v>
      </c>
      <c r="B7" s="60">
        <v>44897.0</v>
      </c>
      <c r="C7" s="61" t="s">
        <v>64</v>
      </c>
      <c r="D7" s="61" t="s">
        <v>65</v>
      </c>
      <c r="E7" s="61" t="s">
        <v>66</v>
      </c>
      <c r="F7" s="62">
        <v>9319.53</v>
      </c>
      <c r="G7" s="60">
        <v>44781.0</v>
      </c>
      <c r="H7" s="60">
        <v>44778.0</v>
      </c>
      <c r="I7" s="61" t="s">
        <v>67</v>
      </c>
      <c r="J7" s="61" t="s">
        <v>71</v>
      </c>
      <c r="K7" s="61" t="s">
        <v>72</v>
      </c>
      <c r="L7" s="62">
        <v>-3415.03</v>
      </c>
      <c r="M7" s="61">
        <v>0.0</v>
      </c>
      <c r="N7" s="63"/>
      <c r="O7" s="61" t="b">
        <v>1</v>
      </c>
      <c r="P7" s="61">
        <v>0.0</v>
      </c>
      <c r="Q7" s="61">
        <v>0.0</v>
      </c>
      <c r="R7" s="63"/>
      <c r="S7" s="63"/>
      <c r="T7" s="63"/>
      <c r="U7" s="63"/>
      <c r="V7" s="63"/>
      <c r="W7" s="63"/>
      <c r="X7" s="63"/>
      <c r="Y7" s="63"/>
      <c r="Z7" s="63"/>
    </row>
    <row r="8">
      <c r="I8" s="61"/>
      <c r="J8" s="64"/>
      <c r="K8" s="61"/>
      <c r="L8" s="61"/>
      <c r="M8" s="62"/>
      <c r="N8" s="63"/>
      <c r="O8" s="61"/>
      <c r="P8" s="61"/>
      <c r="Q8" s="61"/>
      <c r="R8" s="63"/>
      <c r="S8" s="63"/>
      <c r="T8" s="63"/>
      <c r="U8" s="63"/>
      <c r="V8" s="63"/>
      <c r="W8" s="63"/>
      <c r="X8" s="63"/>
      <c r="Y8" s="63"/>
      <c r="Z8" s="63"/>
    </row>
    <row r="9">
      <c r="A9" s="65" t="s">
        <v>73</v>
      </c>
      <c r="B9" s="66">
        <v>44930.0</v>
      </c>
      <c r="C9" s="65" t="s">
        <v>74</v>
      </c>
      <c r="D9" s="65" t="s">
        <v>75</v>
      </c>
      <c r="E9" s="65" t="s">
        <v>75</v>
      </c>
      <c r="F9" s="67" t="s">
        <v>74</v>
      </c>
      <c r="G9" s="65">
        <v>1.83</v>
      </c>
      <c r="H9" s="65">
        <v>2622.62</v>
      </c>
      <c r="I9" s="61"/>
      <c r="J9" s="64"/>
      <c r="K9" s="61"/>
      <c r="L9" s="61"/>
      <c r="M9" s="62"/>
      <c r="N9" s="63"/>
      <c r="O9" s="61"/>
      <c r="P9" s="61"/>
      <c r="Q9" s="61"/>
      <c r="R9" s="63"/>
      <c r="S9" s="63"/>
      <c r="T9" s="63"/>
      <c r="U9" s="63"/>
      <c r="V9" s="63"/>
      <c r="W9" s="63"/>
      <c r="X9" s="63"/>
      <c r="Y9" s="63"/>
      <c r="Z9" s="63"/>
    </row>
    <row r="10">
      <c r="A10" s="65" t="s">
        <v>76</v>
      </c>
      <c r="B10" s="65" t="s">
        <v>76</v>
      </c>
      <c r="C10" s="65" t="s">
        <v>77</v>
      </c>
      <c r="D10" s="65" t="s">
        <v>78</v>
      </c>
      <c r="E10" s="65" t="s">
        <v>79</v>
      </c>
      <c r="F10" s="67" t="s">
        <v>80</v>
      </c>
      <c r="H10" s="65">
        <v>2620.79</v>
      </c>
      <c r="I10" s="65">
        <v>-267.0</v>
      </c>
      <c r="J10" s="64"/>
      <c r="K10" s="61"/>
      <c r="L10" s="61"/>
      <c r="M10" s="62"/>
      <c r="N10" s="63"/>
      <c r="O10" s="61"/>
      <c r="P10" s="61"/>
      <c r="Q10" s="61"/>
      <c r="R10" s="63"/>
      <c r="S10" s="63"/>
      <c r="T10" s="63"/>
      <c r="U10" s="63"/>
      <c r="V10" s="63"/>
      <c r="W10" s="63"/>
      <c r="X10" s="63"/>
      <c r="Y10" s="63"/>
      <c r="Z10" s="63"/>
    </row>
    <row r="11">
      <c r="A11" s="65" t="s">
        <v>81</v>
      </c>
      <c r="B11" s="66">
        <v>44929.0</v>
      </c>
      <c r="C11" s="65" t="s">
        <v>74</v>
      </c>
      <c r="D11" s="65" t="s">
        <v>82</v>
      </c>
      <c r="E11" s="65" t="s">
        <v>82</v>
      </c>
      <c r="F11" s="67" t="s">
        <v>74</v>
      </c>
      <c r="G11" s="65">
        <v>1.44</v>
      </c>
      <c r="H11" s="65">
        <v>2887.79</v>
      </c>
      <c r="I11" s="61"/>
      <c r="J11" s="64"/>
      <c r="K11" s="61"/>
      <c r="L11" s="61"/>
      <c r="M11" s="62"/>
      <c r="N11" s="63"/>
      <c r="O11" s="61"/>
      <c r="P11" s="61"/>
      <c r="Q11" s="61"/>
      <c r="R11" s="63"/>
      <c r="S11" s="63"/>
      <c r="T11" s="63"/>
      <c r="U11" s="63"/>
      <c r="V11" s="63"/>
      <c r="W11" s="63"/>
      <c r="X11" s="63"/>
      <c r="Y11" s="63"/>
      <c r="Z11" s="63"/>
    </row>
    <row r="12">
      <c r="A12" s="65" t="s">
        <v>83</v>
      </c>
      <c r="B12" s="66">
        <v>44928.0</v>
      </c>
      <c r="C12" s="65" t="s">
        <v>74</v>
      </c>
      <c r="D12" s="65" t="s">
        <v>84</v>
      </c>
      <c r="E12" s="65" t="s">
        <v>84</v>
      </c>
      <c r="F12" s="67" t="s">
        <v>74</v>
      </c>
      <c r="G12" s="65">
        <v>1.35</v>
      </c>
      <c r="H12" s="65">
        <v>2886.35</v>
      </c>
    </row>
    <row r="13">
      <c r="A13" s="68" t="s">
        <v>85</v>
      </c>
      <c r="B13" s="69">
        <v>44927.0</v>
      </c>
      <c r="C13" s="68" t="s">
        <v>74</v>
      </c>
      <c r="D13" s="68" t="s">
        <v>86</v>
      </c>
      <c r="E13" s="68" t="s">
        <v>86</v>
      </c>
      <c r="F13" s="68" t="s">
        <v>74</v>
      </c>
      <c r="G13" s="68">
        <v>1.06</v>
      </c>
      <c r="H13" s="68">
        <v>2885.0</v>
      </c>
    </row>
    <row r="14">
      <c r="A14" s="68" t="s">
        <v>85</v>
      </c>
      <c r="B14" s="68" t="s">
        <v>85</v>
      </c>
      <c r="C14" s="68" t="s">
        <v>77</v>
      </c>
      <c r="D14" s="68" t="s">
        <v>87</v>
      </c>
      <c r="E14" s="68" t="s">
        <v>88</v>
      </c>
      <c r="F14" s="68" t="s">
        <v>89</v>
      </c>
      <c r="H14" s="68">
        <v>2883.94</v>
      </c>
      <c r="I14" s="68">
        <v>-267.0</v>
      </c>
    </row>
    <row r="15">
      <c r="A15" s="68" t="s">
        <v>90</v>
      </c>
      <c r="B15" s="69">
        <v>44573.0</v>
      </c>
      <c r="C15" s="68" t="s">
        <v>74</v>
      </c>
      <c r="D15" s="68" t="s">
        <v>91</v>
      </c>
      <c r="E15" s="68" t="s">
        <v>91</v>
      </c>
      <c r="F15" s="68" t="s">
        <v>74</v>
      </c>
      <c r="G15" s="68">
        <v>1.04</v>
      </c>
      <c r="H15" s="68">
        <v>3150.94</v>
      </c>
    </row>
    <row r="16">
      <c r="A16" s="68" t="s">
        <v>92</v>
      </c>
      <c r="B16" s="69">
        <v>44572.0</v>
      </c>
      <c r="C16" s="68" t="s">
        <v>74</v>
      </c>
      <c r="D16" s="68" t="s">
        <v>93</v>
      </c>
      <c r="E16" s="68" t="s">
        <v>93</v>
      </c>
      <c r="F16" s="68" t="s">
        <v>74</v>
      </c>
      <c r="G16" s="68">
        <v>0.8</v>
      </c>
      <c r="H16" s="68">
        <v>3149.9</v>
      </c>
    </row>
    <row r="17">
      <c r="A17" s="68" t="s">
        <v>94</v>
      </c>
      <c r="B17" s="69">
        <v>44571.0</v>
      </c>
      <c r="C17" s="68" t="s">
        <v>74</v>
      </c>
      <c r="D17" s="68" t="s">
        <v>95</v>
      </c>
      <c r="E17" s="68" t="s">
        <v>95</v>
      </c>
      <c r="F17" s="68" t="s">
        <v>74</v>
      </c>
      <c r="G17" s="68">
        <v>0.56</v>
      </c>
      <c r="H17" s="68">
        <v>3149.1</v>
      </c>
    </row>
    <row r="18">
      <c r="A18" s="68" t="s">
        <v>94</v>
      </c>
      <c r="B18" s="68" t="s">
        <v>94</v>
      </c>
      <c r="C18" s="68" t="s">
        <v>77</v>
      </c>
      <c r="D18" s="68" t="s">
        <v>96</v>
      </c>
      <c r="E18" s="68" t="s">
        <v>79</v>
      </c>
      <c r="F18" s="68" t="s">
        <v>97</v>
      </c>
      <c r="H18" s="68">
        <v>3148.54</v>
      </c>
      <c r="I18" s="68">
        <v>-267.0</v>
      </c>
    </row>
    <row r="19">
      <c r="A19" s="68" t="s">
        <v>98</v>
      </c>
      <c r="B19" s="69">
        <v>44570.0</v>
      </c>
      <c r="C19" s="68" t="s">
        <v>74</v>
      </c>
      <c r="D19" s="68" t="s">
        <v>99</v>
      </c>
      <c r="E19" s="68" t="s">
        <v>99</v>
      </c>
      <c r="F19" s="68" t="s">
        <v>74</v>
      </c>
      <c r="G19" s="68">
        <v>0.51</v>
      </c>
      <c r="H19" s="68">
        <v>3415.54</v>
      </c>
    </row>
    <row r="20">
      <c r="A20" s="69">
        <v>44689.0</v>
      </c>
      <c r="B20" s="69">
        <v>44689.0</v>
      </c>
      <c r="C20" s="68" t="s">
        <v>100</v>
      </c>
      <c r="D20" s="68" t="s">
        <v>101</v>
      </c>
      <c r="E20" s="68" t="s">
        <v>102</v>
      </c>
      <c r="F20" s="68" t="s">
        <v>103</v>
      </c>
      <c r="G20" s="68">
        <v>3415.03</v>
      </c>
      <c r="H20" s="68">
        <v>3415.03</v>
      </c>
    </row>
    <row r="22">
      <c r="G22" s="68">
        <v>8.59</v>
      </c>
    </row>
  </sheetData>
  <drawing r:id="rId1"/>
</worksheet>
</file>