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vr24bE+pbOESuOJYp0lfU7Vphhg=="/>
    </ext>
  </extLst>
</workbook>
</file>

<file path=xl/sharedStrings.xml><?xml version="1.0" encoding="utf-8"?>
<sst xmlns="http://schemas.openxmlformats.org/spreadsheetml/2006/main" count="86" uniqueCount="69">
  <si>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</si>
  <si>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</si>
  <si>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</si>
  <si>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</si>
  <si>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</si>
  <si>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</si>
  <si>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</si>
  <si>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</si>
  <si>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Scheme Name</t>
  </si>
  <si>
    <t>L and M Financing Small Self-Administered Scheme</t>
  </si>
  <si>
    <t xml:space="preserve">cash at bank </t>
  </si>
  <si>
    <t>PSTR</t>
  </si>
  <si>
    <t>00831507RJ</t>
  </si>
  <si>
    <t>Metal Recovery Services Limited 3rd party loan</t>
  </si>
  <si>
    <t>N</t>
  </si>
  <si>
    <t>No loan repayments - company is still live (now called Metal Recovery Solutions Limited)</t>
  </si>
  <si>
    <t>Principle Employer / Admin</t>
  </si>
  <si>
    <t>PP</t>
  </si>
  <si>
    <t>Pref Shares</t>
  </si>
  <si>
    <t>y</t>
  </si>
  <si>
    <t>SH01 not filed for company; company filing dormant accounts; no dividends received at all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</si>
  <si>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</si>
  <si>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</si>
  <si>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</si>
  <si>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</si>
  <si>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</si>
  <si>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</si>
  <si>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</si>
  <si>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</si>
  <si>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</si>
  <si>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</si>
  <si>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</si>
  <si>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</si>
  <si>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</si>
  <si>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PAYE</t>
  </si>
  <si>
    <t>Pension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</si>
  <si>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</si>
  <si>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</si>
  <si>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</si>
  <si>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</si>
  <si>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</si>
  <si>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</si>
  <si>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</si>
  <si>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</si>
  <si>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</si>
  <si>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</si>
  <si>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</si>
  <si>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</si>
  <si>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</si>
  <si>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</si>
  <si>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</si>
  <si>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</si>
  <si>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</si>
  <si>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</si>
  <si>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</si>
  <si>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</si>
  <si>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</si>
  <si>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</si>
  <si>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</si>
  <si>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</si>
  <si>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</si>
  <si>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</si>
  <si>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</si>
  <si>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</si>
  <si>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00007400L&amp;MFINANCING</t>
  </si>
  <si>
    <t>VIR11223320012284</t>
  </si>
  <si>
    <t>GBP</t>
  </si>
  <si>
    <t>WDG</t>
  </si>
  <si>
    <t>20012284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</si>
</sst>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0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000000"/>
      <name val="Roboto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vertical="bottom"/>
    </xf>
    <xf borderId="0" fillId="0" fontId="7" numFmtId="0" xfId="0" applyAlignment="1" applyFont="1">
      <alignment horizontal="center" vertical="bottom"/>
    </xf>
    <xf borderId="4" fillId="0" fontId="3" numFmtId="165" xfId="0" applyAlignment="1" applyBorder="1" applyFont="1" applyNumberFormat="1">
      <alignment horizontal="left" vertical="bottom"/>
    </xf>
    <xf borderId="4" fillId="0" fontId="7" numFmtId="166" xfId="0" applyAlignment="1" applyBorder="1" applyFont="1" applyNumberFormat="1">
      <alignment horizontal="center" vertical="bottom"/>
    </xf>
    <xf borderId="3" fillId="0" fontId="7" numFmtId="165" xfId="0" applyAlignment="1" applyBorder="1" applyFont="1" applyNumberFormat="1">
      <alignment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5" fillId="0" fontId="7" numFmtId="165" xfId="0" applyAlignment="1" applyBorder="1" applyFont="1" applyNumberFormat="1">
      <alignment vertical="bottom"/>
    </xf>
    <xf borderId="1" fillId="0" fontId="7" numFmtId="167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5" numFmtId="0" xfId="0" applyAlignment="1" applyFont="1">
      <alignment horizontal="left" vertical="bottom"/>
    </xf>
    <xf borderId="0" fillId="0" fontId="7" numFmtId="10" xfId="0" applyAlignment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7" numFmtId="168" xfId="0" applyAlignment="1" applyFont="1" applyNumberFormat="1">
      <alignment horizontal="center" vertical="bottom"/>
    </xf>
    <xf borderId="0" fillId="0" fontId="3" numFmtId="0" xfId="0" applyAlignment="1" applyFont="1">
      <alignment horizontal="left" vertical="bottom"/>
    </xf>
    <xf borderId="0" fillId="2" fontId="8" numFmtId="168" xfId="0" applyAlignment="1" applyFont="1" applyNumberFormat="1">
      <alignment readingOrder="0"/>
    </xf>
    <xf borderId="0" fillId="0" fontId="9" numFmtId="0" xfId="0" applyAlignment="1" applyFont="1">
      <alignment horizontal="center" vertical="bottom"/>
    </xf>
    <xf borderId="0" fillId="2" fontId="8" numFmtId="168" xfId="0" applyFont="1" applyNumberFormat="1"/>
    <xf borderId="0" fillId="0" fontId="3" numFmtId="0" xfId="0" applyAlignment="1" applyFont="1">
      <alignment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center" vertical="bottom"/>
    </xf>
    <xf borderId="0" fillId="0" fontId="7" numFmtId="0" xfId="0" applyAlignment="1" applyFont="1">
      <alignment vertical="bottom"/>
    </xf>
    <xf borderId="0" fillId="0" fontId="3" numFmtId="165" xfId="0" applyAlignment="1" applyFont="1" applyNumberFormat="1">
      <alignment horizontal="center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left" vertical="bottom"/>
    </xf>
    <xf borderId="0" fillId="0" fontId="7" numFmtId="0" xfId="0" applyAlignment="1" applyFont="1">
      <alignment horizontal="center"/>
    </xf>
    <xf borderId="0" fillId="0" fontId="7" numFmtId="169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4" numFmtId="170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169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7.75"/>
    <col customWidth="1" min="2" max="2" width="18.13"/>
    <col customWidth="1" min="3" max="3" width="19.75"/>
    <col customWidth="1" min="4" max="4" width="9.88"/>
    <col customWidth="1" min="5" max="24" width="14.38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</row>
    <row r="2" ht="15.75" customHeight="1">
      <c r="A2" s="5" t="s">
        <v>8</v>
      </c>
      <c r="B2" s="6" t="s">
        <v>9</v>
      </c>
      <c r="C2" s="7" t="s">
        <v>10</v>
      </c>
      <c r="D2" s="8"/>
      <c r="E2" s="9">
        <v>3682.03</v>
      </c>
      <c r="F2" s="10">
        <v>4672.03</v>
      </c>
      <c r="G2" s="10"/>
      <c r="H2" s="11"/>
      <c r="I2" s="12"/>
      <c r="J2" s="13"/>
    </row>
    <row r="3" ht="15.75" customHeight="1">
      <c r="A3" s="5" t="s">
        <v>11</v>
      </c>
      <c r="B3" s="6" t="s">
        <v>12</v>
      </c>
      <c r="C3" s="7" t="s">
        <v>13</v>
      </c>
      <c r="D3" s="10" t="s">
        <v>14</v>
      </c>
      <c r="E3" s="10">
        <v>61000.0</v>
      </c>
      <c r="F3" s="10">
        <v>61000.0</v>
      </c>
      <c r="G3" s="14" t="s">
        <v>15</v>
      </c>
      <c r="H3" s="15"/>
      <c r="I3" s="15"/>
      <c r="J3" s="13"/>
    </row>
    <row r="4" ht="15.75" customHeight="1">
      <c r="A4" s="5" t="s">
        <v>16</v>
      </c>
      <c r="B4" s="16" t="s">
        <v>17</v>
      </c>
      <c r="C4" s="7" t="s">
        <v>18</v>
      </c>
      <c r="D4" s="10" t="s">
        <v>19</v>
      </c>
      <c r="E4" s="10">
        <v>232000.0</v>
      </c>
      <c r="F4" s="10">
        <v>232000.0</v>
      </c>
      <c r="G4" s="14" t="s">
        <v>20</v>
      </c>
      <c r="H4" s="12"/>
      <c r="I4" s="12"/>
      <c r="J4" s="13"/>
    </row>
    <row r="5" ht="15.75" customHeight="1">
      <c r="A5" s="5" t="s">
        <v>21</v>
      </c>
      <c r="B5" s="16"/>
      <c r="C5" s="7"/>
      <c r="D5" s="8"/>
      <c r="E5" s="8"/>
      <c r="F5" s="10"/>
      <c r="G5" s="10"/>
      <c r="H5" s="12"/>
      <c r="I5" s="12"/>
      <c r="J5" s="13"/>
    </row>
    <row r="6" ht="15.75" customHeight="1">
      <c r="A6" s="5"/>
      <c r="B6" s="16"/>
      <c r="C6" s="7"/>
      <c r="D6" s="8"/>
      <c r="E6" s="8"/>
      <c r="F6" s="8"/>
      <c r="G6" s="10"/>
      <c r="H6" s="12"/>
      <c r="I6" s="12"/>
      <c r="J6" s="13"/>
    </row>
    <row r="7" ht="15.75" customHeight="1">
      <c r="A7" s="5" t="s">
        <v>22</v>
      </c>
      <c r="B7" s="17"/>
      <c r="C7" s="18"/>
      <c r="D7" s="10"/>
      <c r="E7" s="10"/>
      <c r="F7" s="10"/>
      <c r="G7" s="10"/>
      <c r="H7" s="12"/>
      <c r="I7" s="12"/>
      <c r="J7" s="13"/>
    </row>
    <row r="8" ht="15.75" customHeight="1">
      <c r="A8" s="5" t="s">
        <v>23</v>
      </c>
      <c r="B8" s="16"/>
      <c r="C8" s="18"/>
      <c r="D8" s="10"/>
      <c r="E8" s="10"/>
      <c r="F8" s="10"/>
      <c r="G8" s="10"/>
      <c r="H8" s="12"/>
      <c r="I8" s="12"/>
      <c r="J8" s="13"/>
    </row>
    <row r="9" ht="15.75" customHeight="1">
      <c r="A9" s="5"/>
      <c r="B9" s="16"/>
      <c r="C9" s="19"/>
      <c r="D9" s="20"/>
      <c r="E9" s="20"/>
      <c r="F9" s="20"/>
      <c r="G9" s="20"/>
      <c r="H9" s="21"/>
      <c r="I9" s="21"/>
      <c r="J9" s="13"/>
    </row>
    <row r="10" ht="15.75" customHeight="1">
      <c r="A10" s="5" t="s">
        <v>24</v>
      </c>
      <c r="B10" s="22"/>
      <c r="C10" s="23" t="s">
        <v>25</v>
      </c>
      <c r="D10" s="8"/>
      <c r="E10" s="8">
        <f>E3</f>
        <v>61000</v>
      </c>
      <c r="F10" s="24"/>
      <c r="G10" s="8" t="str">
        <f t="shared" ref="G10:G11" si="1">G7</f>
        <v/>
      </c>
      <c r="H10" s="8"/>
      <c r="I10" s="8" t="str">
        <f t="shared" ref="I10:I11" si="2">I7</f>
        <v/>
      </c>
      <c r="J10" s="13"/>
    </row>
    <row r="11" ht="15.75" customHeight="1">
      <c r="A11" s="5" t="s">
        <v>24</v>
      </c>
      <c r="B11" s="25"/>
      <c r="C11" s="23" t="s">
        <v>26</v>
      </c>
      <c r="D11" s="8"/>
      <c r="E11" s="26">
        <f>E4+E5</f>
        <v>232000</v>
      </c>
      <c r="F11" s="8">
        <f>F3</f>
        <v>61000</v>
      </c>
      <c r="G11" s="26" t="str">
        <f t="shared" si="1"/>
        <v/>
      </c>
      <c r="H11" s="26"/>
      <c r="I11" s="26" t="str">
        <f t="shared" si="2"/>
        <v/>
      </c>
      <c r="J11" s="13"/>
    </row>
    <row r="12" ht="15.75" customHeight="1">
      <c r="A12" s="5" t="s">
        <v>27</v>
      </c>
      <c r="B12" s="25"/>
      <c r="C12" s="27" t="s">
        <v>28</v>
      </c>
      <c r="D12" s="24" t="str">
        <f t="shared" ref="D12:G12" si="3">D2</f>
        <v/>
      </c>
      <c r="E12" s="24">
        <f t="shared" si="3"/>
        <v>3682.03</v>
      </c>
      <c r="F12" s="28">
        <f t="shared" si="3"/>
        <v>4672.03</v>
      </c>
      <c r="G12" s="28" t="str">
        <f t="shared" si="3"/>
        <v/>
      </c>
      <c r="H12" s="28"/>
      <c r="I12" s="28" t="str">
        <f>I2</f>
        <v/>
      </c>
      <c r="J12" s="13"/>
    </row>
    <row r="13" ht="15.75" customHeight="1">
      <c r="A13" s="5" t="s">
        <v>29</v>
      </c>
      <c r="B13" s="22"/>
      <c r="C13" s="29" t="s">
        <v>30</v>
      </c>
      <c r="D13" s="30">
        <f t="shared" ref="D13:G13" si="4">SUM(D10:D12)</f>
        <v>0</v>
      </c>
      <c r="E13" s="30">
        <f t="shared" si="4"/>
        <v>296682.03</v>
      </c>
      <c r="F13" s="30">
        <f t="shared" si="4"/>
        <v>65672.03</v>
      </c>
      <c r="G13" s="30">
        <f t="shared" si="4"/>
        <v>0</v>
      </c>
      <c r="H13" s="30"/>
      <c r="I13" s="30">
        <f>SUM(I10:I12)</f>
        <v>0</v>
      </c>
      <c r="J13" s="13"/>
    </row>
    <row r="14" ht="15.75" customHeight="1">
      <c r="A14" s="31" t="s">
        <v>31</v>
      </c>
      <c r="B14" s="32"/>
      <c r="C14" s="13"/>
      <c r="D14" s="13"/>
      <c r="E14" s="13"/>
      <c r="F14" s="13"/>
      <c r="G14" s="13"/>
      <c r="H14" s="13"/>
      <c r="I14" s="13"/>
      <c r="J14" s="13"/>
    </row>
    <row r="15" ht="15.75" customHeight="1">
      <c r="A15" s="31" t="s">
        <v>32</v>
      </c>
      <c r="B15" s="33"/>
      <c r="C15" s="13"/>
      <c r="D15" s="34" t="s">
        <v>33</v>
      </c>
      <c r="E15" s="35" t="s">
        <v>34</v>
      </c>
      <c r="F15" s="13" t="s">
        <v>35</v>
      </c>
      <c r="G15" s="36"/>
      <c r="H15" s="13"/>
      <c r="I15" s="13"/>
      <c r="J15" s="13"/>
    </row>
    <row r="16" ht="15.75" customHeight="1">
      <c r="A16" s="37" t="s">
        <v>36</v>
      </c>
      <c r="B16" s="33">
        <v>0.0</v>
      </c>
      <c r="C16" s="13" t="s">
        <v>37</v>
      </c>
      <c r="D16" s="38">
        <v>247.5</v>
      </c>
      <c r="E16" s="36"/>
      <c r="F16" s="36"/>
      <c r="G16" s="36"/>
      <c r="H16" s="36"/>
      <c r="I16" s="39"/>
      <c r="J16" s="13"/>
    </row>
    <row r="17" ht="15.75" customHeight="1">
      <c r="A17" s="37" t="s">
        <v>38</v>
      </c>
      <c r="B17" s="33">
        <v>0.0</v>
      </c>
      <c r="C17" s="13" t="s">
        <v>39</v>
      </c>
      <c r="D17" s="38">
        <v>247.5</v>
      </c>
      <c r="E17" s="36"/>
      <c r="F17" s="36"/>
      <c r="G17" s="36"/>
      <c r="H17" s="36"/>
      <c r="I17" s="39"/>
      <c r="J17" s="13"/>
    </row>
    <row r="18" ht="15.75" customHeight="1">
      <c r="A18" s="37" t="s">
        <v>40</v>
      </c>
      <c r="B18" s="33">
        <v>0.0</v>
      </c>
      <c r="C18" s="13" t="s">
        <v>41</v>
      </c>
      <c r="D18" s="38">
        <v>247.5</v>
      </c>
      <c r="E18" s="36"/>
      <c r="F18" s="36"/>
      <c r="G18" s="36"/>
      <c r="H18" s="36"/>
      <c r="I18" s="39"/>
      <c r="J18" s="13"/>
    </row>
    <row r="19" ht="15.75" customHeight="1">
      <c r="A19" s="37" t="s">
        <v>42</v>
      </c>
      <c r="B19" s="33">
        <v>0.0</v>
      </c>
      <c r="C19" s="13" t="s">
        <v>43</v>
      </c>
      <c r="D19" s="38">
        <v>247.5</v>
      </c>
      <c r="E19" s="36"/>
      <c r="F19" s="36"/>
      <c r="G19" s="36"/>
      <c r="H19" s="36"/>
      <c r="I19" s="36"/>
      <c r="J19" s="13"/>
    </row>
    <row r="20" ht="15.75" customHeight="1">
      <c r="A20" s="37" t="s">
        <v>44</v>
      </c>
      <c r="B20" s="33">
        <v>0.0</v>
      </c>
      <c r="C20" s="13" t="s">
        <v>45</v>
      </c>
      <c r="D20" s="36"/>
      <c r="E20" s="36"/>
      <c r="F20" s="36"/>
      <c r="G20" s="36"/>
      <c r="H20" s="36"/>
      <c r="I20" s="36"/>
      <c r="J20" s="13"/>
    </row>
    <row r="21" ht="15.75" customHeight="1">
      <c r="A21" s="37" t="s">
        <v>46</v>
      </c>
      <c r="B21" s="33">
        <v>0.0</v>
      </c>
      <c r="C21" s="13" t="s">
        <v>47</v>
      </c>
      <c r="D21" s="40"/>
      <c r="E21" s="40"/>
      <c r="F21" s="36"/>
      <c r="G21" s="36"/>
      <c r="H21" s="36"/>
      <c r="I21" s="36"/>
      <c r="J21" s="13"/>
    </row>
    <row r="22" ht="15.75" customHeight="1">
      <c r="A22" s="37" t="s">
        <v>48</v>
      </c>
      <c r="B22" s="33">
        <v>0.0</v>
      </c>
      <c r="C22" s="13" t="s">
        <v>49</v>
      </c>
      <c r="D22" s="40"/>
      <c r="E22" s="40"/>
      <c r="F22" s="36"/>
      <c r="G22" s="36"/>
      <c r="H22" s="36"/>
      <c r="I22" s="36"/>
      <c r="J22" s="13"/>
    </row>
    <row r="23" ht="15.75" customHeight="1">
      <c r="A23" s="31" t="s">
        <v>50</v>
      </c>
      <c r="B23" s="33"/>
      <c r="C23" s="13" t="s">
        <v>51</v>
      </c>
      <c r="D23" s="36"/>
      <c r="E23" s="36"/>
      <c r="F23" s="36"/>
      <c r="G23" s="36"/>
      <c r="H23" s="36"/>
      <c r="I23" s="36"/>
      <c r="J23" s="13"/>
    </row>
    <row r="24" ht="15.75" customHeight="1">
      <c r="A24" s="37" t="s">
        <v>52</v>
      </c>
      <c r="B24" s="33">
        <v>0.0</v>
      </c>
      <c r="C24" s="13" t="s">
        <v>53</v>
      </c>
      <c r="D24" s="40"/>
      <c r="E24" s="36"/>
      <c r="F24" s="36"/>
      <c r="G24" s="36"/>
      <c r="H24" s="36"/>
      <c r="I24" s="36"/>
      <c r="J24" s="13"/>
    </row>
    <row r="25" ht="15.75" customHeight="1">
      <c r="A25" s="37" t="s">
        <v>54</v>
      </c>
      <c r="B25" s="33">
        <v>0.0</v>
      </c>
      <c r="C25" s="13" t="s">
        <v>55</v>
      </c>
      <c r="D25" s="36"/>
      <c r="E25" s="36"/>
      <c r="F25" s="36"/>
      <c r="G25" s="36"/>
      <c r="H25" s="36"/>
      <c r="I25" s="36"/>
      <c r="J25" s="13"/>
    </row>
    <row r="26" ht="15.75" customHeight="1">
      <c r="A26" s="37" t="s">
        <v>56</v>
      </c>
      <c r="B26" s="33">
        <v>0.0</v>
      </c>
      <c r="C26" s="13" t="s">
        <v>57</v>
      </c>
      <c r="D26" s="36"/>
      <c r="E26" s="36"/>
      <c r="F26" s="36"/>
      <c r="G26" s="36"/>
      <c r="H26" s="36"/>
      <c r="I26" s="36"/>
      <c r="J26" s="13"/>
    </row>
    <row r="27" ht="15.75" customHeight="1">
      <c r="A27" s="37" t="s">
        <v>58</v>
      </c>
      <c r="B27" s="33">
        <v>0.0</v>
      </c>
      <c r="C27" s="13" t="s">
        <v>59</v>
      </c>
      <c r="D27" s="40"/>
      <c r="E27" s="36"/>
      <c r="F27" s="36"/>
      <c r="G27" s="36"/>
      <c r="H27" s="36"/>
      <c r="I27" s="36"/>
      <c r="J27" s="13"/>
    </row>
    <row r="28" ht="15.75" customHeight="1">
      <c r="A28" s="37" t="s">
        <v>60</v>
      </c>
      <c r="B28" s="33">
        <v>0.0</v>
      </c>
      <c r="C28" s="13" t="s">
        <v>37</v>
      </c>
      <c r="D28" s="40"/>
      <c r="E28" s="36"/>
      <c r="F28" s="36"/>
      <c r="G28" s="36"/>
      <c r="H28" s="36"/>
      <c r="I28" s="36"/>
      <c r="J28" s="13"/>
    </row>
    <row r="29" ht="15.75" customHeight="1">
      <c r="A29" s="41" t="s">
        <v>61</v>
      </c>
      <c r="B29" s="42">
        <f>D29</f>
        <v>990</v>
      </c>
      <c r="C29" s="13"/>
      <c r="D29" s="43">
        <f t="shared" ref="D29:F29" si="5">SUM(D16:D28)</f>
        <v>990</v>
      </c>
      <c r="E29" s="43">
        <f t="shared" si="5"/>
        <v>0</v>
      </c>
      <c r="F29" s="43">
        <f t="shared" si="5"/>
        <v>0</v>
      </c>
      <c r="G29" s="36"/>
      <c r="H29" s="36"/>
      <c r="I29" s="36"/>
      <c r="J29" s="13"/>
    </row>
    <row r="30" ht="15.75" customHeight="1">
      <c r="A30" s="44" t="s">
        <v>62</v>
      </c>
      <c r="B30" s="45">
        <f>SUM(B16:B29)</f>
        <v>990</v>
      </c>
      <c r="C30" s="13"/>
      <c r="D30" s="13"/>
      <c r="E30" s="13"/>
      <c r="F30" s="13"/>
      <c r="G30" s="13"/>
      <c r="H30" s="13"/>
      <c r="I30" s="13"/>
      <c r="J30" s="13"/>
    </row>
    <row r="31" ht="15.75" customHeight="1">
      <c r="A31" s="17" t="s">
        <v>63</v>
      </c>
      <c r="B31" s="46">
        <f>E13</f>
        <v>296682.03</v>
      </c>
      <c r="C31" s="13"/>
      <c r="D31" s="13"/>
      <c r="E31" s="13"/>
      <c r="F31" s="13"/>
      <c r="G31" s="13"/>
      <c r="H31" s="13"/>
      <c r="I31" s="13"/>
      <c r="J31" s="13"/>
    </row>
    <row r="32" ht="15.75" customHeight="1">
      <c r="A32" s="47"/>
      <c r="B32" s="13"/>
      <c r="C32" s="13"/>
      <c r="D32" s="13"/>
      <c r="E32" s="13"/>
      <c r="F32" s="13"/>
      <c r="G32" s="13"/>
      <c r="H32" s="13"/>
      <c r="I32" s="13"/>
      <c r="J32" s="13"/>
    </row>
    <row r="33" ht="15.75" customHeight="1">
      <c r="A33" s="47"/>
      <c r="B33" s="13"/>
      <c r="C33" s="13"/>
      <c r="D33" s="13"/>
      <c r="E33" s="13"/>
      <c r="F33" s="13"/>
      <c r="G33" s="13"/>
      <c r="H33" s="13"/>
      <c r="I33" s="13"/>
      <c r="J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6.63"/>
    <col customWidth="1" min="12" max="12" width="18.25"/>
    <col customWidth="1" min="13" max="26" width="14.38"/>
  </cols>
  <sheetData>
    <row r="1">
      <c r="A1" s="49">
        <v>44291.0</v>
      </c>
      <c r="B1" s="49">
        <v>44656.0</v>
      </c>
      <c r="C1" s="44" t="s">
        <v>64</v>
      </c>
      <c r="D1" s="44" t="s">
        <v>65</v>
      </c>
      <c r="E1" s="44" t="s">
        <v>66</v>
      </c>
      <c r="F1" s="50">
        <v>4672.03</v>
      </c>
      <c r="G1" s="51">
        <v>44377.0</v>
      </c>
      <c r="H1" s="49">
        <v>44378.0</v>
      </c>
      <c r="I1" s="44" t="s">
        <v>67</v>
      </c>
      <c r="J1" s="52">
        <v>7.01296445E8</v>
      </c>
      <c r="K1" s="44" t="s">
        <v>68</v>
      </c>
      <c r="L1" s="52">
        <v>-247.5</v>
      </c>
      <c r="M1" s="50">
        <v>4424.53</v>
      </c>
      <c r="N1" s="44"/>
      <c r="O1" s="13" t="b">
        <v>1</v>
      </c>
      <c r="P1" s="50">
        <v>3682.03</v>
      </c>
      <c r="Q1" s="44"/>
      <c r="R1" s="44"/>
      <c r="S1" s="44"/>
      <c r="T1" s="53"/>
      <c r="U1" s="53"/>
      <c r="V1" s="53"/>
      <c r="W1" s="53"/>
      <c r="X1" s="53"/>
      <c r="Y1" s="53"/>
      <c r="Z1" s="53"/>
    </row>
    <row r="2">
      <c r="A2" s="49">
        <v>44291.0</v>
      </c>
      <c r="B2" s="49">
        <v>44656.0</v>
      </c>
      <c r="C2" s="44" t="s">
        <v>64</v>
      </c>
      <c r="D2" s="44" t="s">
        <v>65</v>
      </c>
      <c r="E2" s="44" t="s">
        <v>66</v>
      </c>
      <c r="F2" s="50">
        <v>4672.03</v>
      </c>
      <c r="G2" s="49">
        <v>44470.0</v>
      </c>
      <c r="H2" s="49">
        <v>44473.0</v>
      </c>
      <c r="I2" s="44" t="s">
        <v>67</v>
      </c>
      <c r="J2" s="52">
        <v>1.004459758E9</v>
      </c>
      <c r="K2" s="44" t="s">
        <v>68</v>
      </c>
      <c r="L2" s="52">
        <v>-247.5</v>
      </c>
      <c r="M2" s="50">
        <v>4177.03</v>
      </c>
      <c r="N2" s="44"/>
      <c r="O2" s="13" t="b">
        <v>1</v>
      </c>
      <c r="P2" s="50">
        <v>3682.03</v>
      </c>
      <c r="Q2" s="44"/>
      <c r="R2" s="44"/>
      <c r="S2" s="44"/>
      <c r="T2" s="53"/>
      <c r="U2" s="53"/>
      <c r="V2" s="53"/>
      <c r="W2" s="53"/>
      <c r="X2" s="53"/>
      <c r="Y2" s="53"/>
      <c r="Z2" s="53"/>
    </row>
    <row r="3">
      <c r="A3" s="49">
        <v>44291.0</v>
      </c>
      <c r="B3" s="49">
        <v>44656.0</v>
      </c>
      <c r="C3" s="44" t="s">
        <v>64</v>
      </c>
      <c r="D3" s="44" t="s">
        <v>65</v>
      </c>
      <c r="E3" s="44" t="s">
        <v>66</v>
      </c>
      <c r="F3" s="50">
        <v>4672.03</v>
      </c>
      <c r="G3" s="49">
        <v>44553.0</v>
      </c>
      <c r="H3" s="49">
        <v>44554.0</v>
      </c>
      <c r="I3" s="44" t="s">
        <v>67</v>
      </c>
      <c r="J3" s="52">
        <v>1.224612422E9</v>
      </c>
      <c r="K3" s="44" t="s">
        <v>68</v>
      </c>
      <c r="L3" s="52">
        <v>-247.5</v>
      </c>
      <c r="M3" s="50">
        <v>3929.53</v>
      </c>
      <c r="N3" s="44"/>
      <c r="O3" s="13" t="b">
        <v>1</v>
      </c>
      <c r="P3" s="50">
        <v>3682.03</v>
      </c>
      <c r="Q3" s="44"/>
      <c r="R3" s="44"/>
      <c r="S3" s="44"/>
      <c r="T3" s="53"/>
      <c r="U3" s="53"/>
      <c r="V3" s="53"/>
      <c r="W3" s="53"/>
      <c r="X3" s="53"/>
      <c r="Y3" s="53"/>
      <c r="Z3" s="53"/>
    </row>
    <row r="4">
      <c r="A4" s="49">
        <v>44291.0</v>
      </c>
      <c r="B4" s="49">
        <v>44656.0</v>
      </c>
      <c r="C4" s="44" t="s">
        <v>64</v>
      </c>
      <c r="D4" s="44" t="s">
        <v>65</v>
      </c>
      <c r="E4" s="44" t="s">
        <v>66</v>
      </c>
      <c r="F4" s="50">
        <v>4672.03</v>
      </c>
      <c r="G4" s="51">
        <v>44651.0</v>
      </c>
      <c r="H4" s="49">
        <v>44652.0</v>
      </c>
      <c r="I4" s="44" t="s">
        <v>67</v>
      </c>
      <c r="J4" s="52">
        <v>4.01148166E8</v>
      </c>
      <c r="K4" s="44" t="s">
        <v>68</v>
      </c>
      <c r="L4" s="50">
        <v>-247.5</v>
      </c>
      <c r="M4" s="50">
        <v>3682.03</v>
      </c>
      <c r="N4" s="44"/>
      <c r="O4" s="13" t="b">
        <v>1</v>
      </c>
      <c r="P4" s="50">
        <v>3682.03</v>
      </c>
      <c r="Q4" s="44"/>
      <c r="R4" s="44"/>
      <c r="S4" s="44"/>
      <c r="T4" s="53"/>
      <c r="U4" s="53"/>
      <c r="V4" s="53"/>
      <c r="W4" s="53"/>
      <c r="X4" s="53"/>
      <c r="Y4" s="53"/>
      <c r="Z4" s="53"/>
    </row>
    <row r="5">
      <c r="A5" s="54"/>
      <c r="B5" s="54"/>
      <c r="C5" s="4"/>
      <c r="D5" s="4"/>
      <c r="E5" s="4"/>
      <c r="F5" s="55"/>
      <c r="G5" s="56"/>
      <c r="H5" s="56"/>
      <c r="I5" s="4"/>
      <c r="J5" s="57"/>
      <c r="K5" s="4"/>
      <c r="L5" s="57"/>
      <c r="M5" s="55"/>
      <c r="N5" s="4"/>
      <c r="O5" s="58"/>
      <c r="P5" s="55"/>
      <c r="Q5" s="4"/>
      <c r="R5" s="4"/>
      <c r="S5" s="4"/>
    </row>
    <row r="6">
      <c r="A6" s="54"/>
      <c r="B6" s="54"/>
      <c r="C6" s="4"/>
      <c r="D6" s="4"/>
      <c r="E6" s="4"/>
      <c r="F6" s="55"/>
      <c r="G6" s="54"/>
      <c r="H6" s="54"/>
      <c r="I6" s="4"/>
      <c r="J6" s="57"/>
      <c r="K6" s="4"/>
      <c r="L6" s="55"/>
      <c r="M6" s="55"/>
      <c r="N6" s="4"/>
      <c r="O6" s="58"/>
      <c r="P6" s="55"/>
      <c r="Q6" s="4"/>
      <c r="R6" s="4"/>
      <c r="S6" s="4"/>
    </row>
    <row r="7">
      <c r="A7" s="54"/>
      <c r="B7" s="54"/>
      <c r="C7" s="4"/>
      <c r="D7" s="4"/>
      <c r="E7" s="4"/>
      <c r="F7" s="55"/>
      <c r="G7" s="54"/>
      <c r="H7" s="54"/>
      <c r="I7" s="4"/>
      <c r="J7" s="57"/>
      <c r="K7" s="4"/>
      <c r="L7" s="57"/>
      <c r="M7" s="55"/>
      <c r="N7" s="4"/>
      <c r="O7" s="58"/>
      <c r="P7" s="55"/>
      <c r="Q7" s="4"/>
      <c r="R7" s="4"/>
      <c r="S7" s="4"/>
    </row>
  </sheetData>
  <drawing r:id="rId1"/>
</worksheet>
</file>