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hYFfsZtyptOqEihjlNXJhMkX/j1g=="/>
    </ext>
  </extLst>
</workbook>
</file>

<file path=xl/sharedStrings.xml><?xml version="1.0" encoding="utf-8"?>
<sst xmlns="http://schemas.openxmlformats.org/spreadsheetml/2006/main" count="28" uniqueCount="22">
  <si>
    <t>2019 - K2H</t>
  </si>
  <si>
    <t>AIB OB</t>
  </si>
  <si>
    <t>cost values used</t>
  </si>
  <si>
    <t xml:space="preserve">AIB CB </t>
  </si>
  <si>
    <t xml:space="preserve">Hudspiths </t>
  </si>
  <si>
    <t xml:space="preserve">Barlow Pref Shares </t>
  </si>
  <si>
    <t xml:space="preserve">Total connected </t>
  </si>
  <si>
    <t xml:space="preserve">Dolphin </t>
  </si>
  <si>
    <t>CRE</t>
  </si>
  <si>
    <t>Total arms length</t>
  </si>
  <si>
    <t>last year total</t>
  </si>
  <si>
    <t xml:space="preserve">Total </t>
  </si>
  <si>
    <t>Transactions</t>
  </si>
  <si>
    <t xml:space="preserve">Fees </t>
  </si>
  <si>
    <t xml:space="preserve">Barlow Div </t>
  </si>
  <si>
    <t>Barlow div</t>
  </si>
  <si>
    <t>GDPR</t>
  </si>
  <si>
    <t>Barlow Div</t>
  </si>
  <si>
    <t>Fees</t>
  </si>
  <si>
    <t>IFA Fee</t>
  </si>
  <si>
    <t>AGG</t>
  </si>
  <si>
    <t xml:space="preserve">Inv Income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</si>
</sst>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Arial"/>
    </font>
    <font>
      <color theme="1"/>
      <name val="Calibri"/>
    </font>
    <font>
      <sz val="11.0"/>
      <color theme="1"/>
      <name val="Calibri"/>
    </font>
    <font>
      <u/>
      <sz val="11.0"/>
      <color theme="1"/>
      <name val="Calibri"/>
    </font>
    <font>
      <b/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4" xfId="0" applyFont="1" applyNumberFormat="1"/>
    <xf borderId="0" fillId="0" fontId="3" numFmtId="0" xfId="0" applyFont="1"/>
    <xf borderId="0" fillId="0" fontId="2" numFmtId="3" xfId="0" applyFont="1" applyNumberFormat="1"/>
    <xf borderId="0" fillId="0" fontId="4" numFmtId="0" xfId="0" applyFont="1"/>
    <xf borderId="0" fillId="0" fontId="4" numFmtId="4" xfId="0" applyFont="1" applyNumberFormat="1"/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4.88"/>
    <col customWidth="1" min="2" max="3" width="8.88"/>
    <col customWidth="1" min="4" max="4" width="11.5"/>
    <col customWidth="1" min="5" max="5" width="8.88"/>
    <col customWidth="1" min="6" max="6" width="7.63"/>
    <col customWidth="1" min="7" max="7" width="11.5"/>
    <col customWidth="1" min="8" max="9" width="8.88"/>
    <col customWidth="1" min="10" max="26" width="7.63"/>
  </cols>
  <sheetData>
    <row r="1">
      <c r="A1" s="1" t="s">
        <v>0</v>
      </c>
    </row>
    <row r="4">
      <c r="A4" s="1" t="s">
        <v>1</v>
      </c>
      <c r="B4" s="2">
        <v>12599.92</v>
      </c>
      <c r="H4" s="1">
        <v>2018.0</v>
      </c>
      <c r="I4" s="1" t="s">
        <v>2</v>
      </c>
      <c r="M4" s="3"/>
    </row>
    <row r="5">
      <c r="M5" s="2"/>
    </row>
    <row r="6">
      <c r="A6" s="1" t="s">
        <v>3</v>
      </c>
      <c r="B6" s="2">
        <v>27450.94</v>
      </c>
      <c r="H6" s="2">
        <v>12599.92</v>
      </c>
      <c r="M6" s="2"/>
    </row>
    <row r="7">
      <c r="A7" s="1" t="s">
        <v>4</v>
      </c>
      <c r="B7" s="2">
        <v>50000.0</v>
      </c>
      <c r="G7" s="2"/>
      <c r="H7" s="2">
        <v>50000.0</v>
      </c>
      <c r="M7" s="2"/>
    </row>
    <row r="8">
      <c r="A8" s="1" t="s">
        <v>4</v>
      </c>
      <c r="B8" s="2">
        <v>43000.0</v>
      </c>
      <c r="G8" s="2"/>
      <c r="H8" s="2">
        <v>43000.0</v>
      </c>
      <c r="M8" s="2"/>
    </row>
    <row r="9">
      <c r="A9" s="1" t="s">
        <v>5</v>
      </c>
      <c r="B9" s="2">
        <v>145000.0</v>
      </c>
      <c r="H9" s="2">
        <v>145000.0</v>
      </c>
      <c r="M9" s="2"/>
    </row>
    <row r="10">
      <c r="A10" s="1" t="s">
        <v>5</v>
      </c>
      <c r="B10" s="2">
        <v>145000.0</v>
      </c>
      <c r="C10" s="2">
        <f>SUM(B9:B10)</f>
        <v>290000</v>
      </c>
      <c r="D10" s="1" t="s">
        <v>6</v>
      </c>
      <c r="H10" s="2">
        <v>145000.0</v>
      </c>
      <c r="I10" s="2">
        <f>SUM(H9:H10)</f>
        <v>290000</v>
      </c>
      <c r="J10" s="1" t="s">
        <v>6</v>
      </c>
      <c r="M10" s="2"/>
    </row>
    <row r="11">
      <c r="A11" s="1" t="s">
        <v>7</v>
      </c>
      <c r="B11" s="2">
        <v>50000.0</v>
      </c>
      <c r="H11" s="4">
        <v>50000.0</v>
      </c>
      <c r="M11" s="2"/>
    </row>
    <row r="12">
      <c r="A12" s="1" t="s">
        <v>8</v>
      </c>
      <c r="B12" s="2">
        <v>91174.82</v>
      </c>
      <c r="C12" s="2">
        <f>SUM(B11:B12,B7:B8)</f>
        <v>234174.82</v>
      </c>
      <c r="D12" s="1" t="s">
        <v>9</v>
      </c>
      <c r="H12" s="2">
        <v>70299.72</v>
      </c>
      <c r="I12" s="2">
        <f>SUM(H11:H12,H7:H8)</f>
        <v>213299.72</v>
      </c>
      <c r="J12" s="1" t="s">
        <v>9</v>
      </c>
      <c r="M12" s="2"/>
    </row>
    <row r="13">
      <c r="B13" s="2"/>
      <c r="M13" s="2"/>
    </row>
    <row r="14">
      <c r="B14" s="2"/>
      <c r="G14" s="1" t="s">
        <v>10</v>
      </c>
      <c r="H14" s="2">
        <f>SUM(H6:H13)</f>
        <v>515899.64</v>
      </c>
      <c r="M14" s="2"/>
    </row>
    <row r="16">
      <c r="A16" s="5" t="s">
        <v>11</v>
      </c>
      <c r="B16" s="6">
        <f>SUM(B6:B15)</f>
        <v>551625.76</v>
      </c>
    </row>
    <row r="19">
      <c r="A19" s="1" t="s">
        <v>12</v>
      </c>
    </row>
    <row r="20">
      <c r="A20" s="2"/>
      <c r="D20" s="1" t="s">
        <v>13</v>
      </c>
      <c r="E20" s="2" t="s">
        <v>14</v>
      </c>
    </row>
    <row r="21" ht="15.75" customHeight="1">
      <c r="A21" s="2" t="s">
        <v>15</v>
      </c>
      <c r="B21" s="2">
        <v>5075.0</v>
      </c>
      <c r="E21" s="2">
        <v>5075.0</v>
      </c>
    </row>
    <row r="22" ht="15.75" customHeight="1">
      <c r="A22" s="2" t="s">
        <v>16</v>
      </c>
      <c r="B22" s="1">
        <v>195.0</v>
      </c>
      <c r="D22" s="1">
        <v>195.0</v>
      </c>
      <c r="E22" s="4"/>
    </row>
    <row r="23" ht="15.75" customHeight="1">
      <c r="A23" s="2" t="s">
        <v>17</v>
      </c>
      <c r="B23" s="2">
        <v>5075.0</v>
      </c>
      <c r="E23" s="2">
        <v>5075.0</v>
      </c>
    </row>
    <row r="24" ht="15.75" customHeight="1">
      <c r="A24" s="2" t="s">
        <v>15</v>
      </c>
      <c r="B24" s="2">
        <v>5075.0</v>
      </c>
      <c r="E24" s="2">
        <v>5075.0</v>
      </c>
    </row>
    <row r="25" ht="15.75" customHeight="1">
      <c r="A25" s="1" t="s">
        <v>18</v>
      </c>
      <c r="B25" s="2">
        <v>990.0</v>
      </c>
      <c r="D25" s="2">
        <v>990.0</v>
      </c>
    </row>
    <row r="26" ht="15.75" customHeight="1">
      <c r="A26" s="2" t="s">
        <v>19</v>
      </c>
      <c r="B26" s="2">
        <v>4263.98</v>
      </c>
      <c r="D26" s="2">
        <v>4263.98</v>
      </c>
      <c r="E26" s="5"/>
      <c r="F26" s="5"/>
    </row>
    <row r="27" ht="15.75" customHeight="1">
      <c r="A27" s="2" t="s">
        <v>15</v>
      </c>
      <c r="B27" s="2">
        <v>5075.0</v>
      </c>
      <c r="C27" s="7"/>
      <c r="D27" s="7"/>
      <c r="E27" s="2">
        <v>5075.0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15.75" customHeight="1"/>
    <row r="29" ht="15.75" customHeight="1">
      <c r="D29" s="5">
        <f t="shared" ref="D29:E29" si="1">SUM(D21:D28)</f>
        <v>5448.98</v>
      </c>
      <c r="E29" s="6">
        <f t="shared" si="1"/>
        <v>20300</v>
      </c>
    </row>
    <row r="30" ht="15.75" customHeight="1">
      <c r="D30" s="5" t="s">
        <v>20</v>
      </c>
      <c r="E30" s="5" t="s">
        <v>21</v>
      </c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2020-01-14T10:16:26Z</dcterms:created>
  <dc:creator>Gina Laptop</dc:creator>
</cp:coreProperties>
</file>