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13_ncr:1_{7FC5CA65-87B3-4CA5-8C18-606135569E50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No Rollover of Capital in Year " sheetId="1" r:id="rId1"/>
    <sheet name="Rollover of Capital in 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2" l="1"/>
  <c r="C27" i="2" s="1"/>
  <c r="D27" i="2" s="1"/>
  <c r="D26" i="2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3" i="2"/>
  <c r="C4" i="2" s="1"/>
  <c r="C5" i="2" s="1"/>
  <c r="C6" i="2" s="1"/>
  <c r="A5" i="1"/>
  <c r="D63" i="1"/>
  <c r="C54" i="1"/>
  <c r="C55" i="1"/>
  <c r="C56" i="1"/>
  <c r="C57" i="1"/>
  <c r="C58" i="1"/>
  <c r="C59" i="1"/>
  <c r="C60" i="1"/>
  <c r="C61" i="1"/>
  <c r="B50" i="1"/>
  <c r="B26" i="1"/>
  <c r="C15" i="1"/>
  <c r="C16" i="1"/>
  <c r="C20" i="1"/>
  <c r="C25" i="1"/>
  <c r="C40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C26" i="1" s="1"/>
  <c r="D14" i="1"/>
  <c r="B3" i="1"/>
  <c r="B4" i="1" s="1"/>
  <c r="B5" i="1" s="1"/>
  <c r="B6" i="1" s="1"/>
  <c r="B7" i="1" s="1"/>
  <c r="B8" i="1" s="1"/>
  <c r="B9" i="1" s="1"/>
  <c r="B10" i="1" s="1"/>
  <c r="B11" i="1" s="1"/>
  <c r="B12" i="1" s="1"/>
  <c r="B14" i="1" s="1"/>
  <c r="C14" i="1" s="1"/>
  <c r="C3" i="1"/>
  <c r="A17" i="1"/>
  <c r="A18" i="1" s="1"/>
  <c r="A3" i="1"/>
  <c r="A4" i="1" s="1"/>
  <c r="C2" i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C7" i="2"/>
  <c r="C8" i="2" s="1"/>
  <c r="C9" i="2" s="1"/>
  <c r="C10" i="2" s="1"/>
  <c r="C11" i="2" s="1"/>
  <c r="C12" i="2" s="1"/>
  <c r="C13" i="2" s="1"/>
  <c r="C14" i="2" s="1"/>
  <c r="A21" i="1"/>
  <c r="A22" i="1" s="1"/>
  <c r="A23" i="1" s="1"/>
  <c r="A24" i="1" s="1"/>
  <c r="A25" i="1" s="1"/>
  <c r="A2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A19" i="1"/>
  <c r="A20" i="1" s="1"/>
  <c r="A6" i="1"/>
  <c r="A7" i="1" s="1"/>
  <c r="A8" i="1" s="1"/>
  <c r="A9" i="1" s="1"/>
  <c r="A10" i="1" s="1"/>
  <c r="B14" i="2"/>
  <c r="B15" i="2" s="1"/>
  <c r="C24" i="1"/>
  <c r="C18" i="1"/>
  <c r="C22" i="1"/>
  <c r="C17" i="1"/>
  <c r="B13" i="1"/>
  <c r="C21" i="1"/>
  <c r="C23" i="1"/>
  <c r="C19" i="1"/>
  <c r="B27" i="1"/>
  <c r="C39" i="1"/>
  <c r="C15" i="2" l="1"/>
  <c r="A27" i="1"/>
  <c r="A28" i="1" s="1"/>
  <c r="A29" i="1" s="1"/>
  <c r="A30" i="1" s="1"/>
  <c r="C27" i="1"/>
  <c r="B28" i="1"/>
  <c r="A11" i="1"/>
  <c r="A12" i="1" s="1"/>
  <c r="A13" i="1" s="1"/>
  <c r="A14" i="1" s="1"/>
  <c r="A15" i="1" s="1"/>
  <c r="C41" i="1"/>
  <c r="D15" i="2" l="1"/>
  <c r="B16" i="2" s="1"/>
  <c r="A31" i="1"/>
  <c r="A32" i="1" s="1"/>
  <c r="A33" i="1" s="1"/>
  <c r="A34" i="1" s="1"/>
  <c r="A35" i="1" s="1"/>
  <c r="B29" i="1"/>
  <c r="C28" i="1"/>
  <c r="C42" i="1"/>
  <c r="C16" i="2" l="1"/>
  <c r="E15" i="2"/>
  <c r="A38" i="1"/>
  <c r="A39" i="1" s="1"/>
  <c r="A40" i="1" s="1"/>
  <c r="A36" i="1"/>
  <c r="A37" i="1" s="1"/>
  <c r="C29" i="1"/>
  <c r="B30" i="1"/>
  <c r="C43" i="1"/>
  <c r="D16" i="2" l="1"/>
  <c r="B17" i="2" s="1"/>
  <c r="E16" i="2"/>
  <c r="B31" i="1"/>
  <c r="C30" i="1"/>
  <c r="A41" i="1"/>
  <c r="A42" i="1" s="1"/>
  <c r="A43" i="1" s="1"/>
  <c r="A44" i="1" s="1"/>
  <c r="A45" i="1" s="1"/>
  <c r="C44" i="1"/>
  <c r="C17" i="2" l="1"/>
  <c r="A46" i="1"/>
  <c r="A47" i="1" s="1"/>
  <c r="A48" i="1" s="1"/>
  <c r="C31" i="1"/>
  <c r="B32" i="1"/>
  <c r="C45" i="1"/>
  <c r="D17" i="2" l="1"/>
  <c r="B18" i="2" s="1"/>
  <c r="A49" i="1"/>
  <c r="A50" i="1" s="1"/>
  <c r="C32" i="1"/>
  <c r="B33" i="1"/>
  <c r="C46" i="1"/>
  <c r="E17" i="2" l="1"/>
  <c r="C18" i="2"/>
  <c r="A51" i="1"/>
  <c r="A52" i="1" s="1"/>
  <c r="A53" i="1" s="1"/>
  <c r="A54" i="1" s="1"/>
  <c r="A55" i="1" s="1"/>
  <c r="C33" i="1"/>
  <c r="B34" i="1"/>
  <c r="C47" i="1"/>
  <c r="D18" i="2" l="1"/>
  <c r="B19" i="2" s="1"/>
  <c r="E18" i="2"/>
  <c r="A56" i="1"/>
  <c r="A57" i="1" s="1"/>
  <c r="A58" i="1" s="1"/>
  <c r="A59" i="1" s="1"/>
  <c r="A60" i="1" s="1"/>
  <c r="B35" i="1"/>
  <c r="C34" i="1"/>
  <c r="C48" i="1"/>
  <c r="C19" i="2" l="1"/>
  <c r="A61" i="1"/>
  <c r="A62" i="1" s="1"/>
  <c r="C35" i="1"/>
  <c r="B36" i="1"/>
  <c r="C49" i="1"/>
  <c r="D19" i="2" l="1"/>
  <c r="B20" i="2" s="1"/>
  <c r="E19" i="2"/>
  <c r="B37" i="1"/>
  <c r="C36" i="1"/>
  <c r="C50" i="1"/>
  <c r="C20" i="2" l="1"/>
  <c r="B38" i="1"/>
  <c r="C38" i="1" s="1"/>
  <c r="C37" i="1"/>
  <c r="C51" i="1"/>
  <c r="D20" i="2" l="1"/>
  <c r="B21" i="2" s="1"/>
  <c r="C21" i="2" s="1"/>
  <c r="E20" i="2"/>
  <c r="C52" i="1"/>
  <c r="C53" i="1"/>
  <c r="C63" i="1" s="1"/>
  <c r="D21" i="2" l="1"/>
  <c r="B22" i="2" s="1"/>
  <c r="C22" i="2" s="1"/>
  <c r="E21" i="2"/>
  <c r="D22" i="2" l="1"/>
  <c r="B23" i="2" s="1"/>
  <c r="C23" i="2" s="1"/>
  <c r="E22" i="2"/>
  <c r="D23" i="2" l="1"/>
  <c r="B24" i="2" s="1"/>
  <c r="C24" i="2" s="1"/>
  <c r="E23" i="2"/>
  <c r="D24" i="2" l="1"/>
  <c r="E24" i="2"/>
  <c r="B25" i="2" l="1"/>
  <c r="C25" i="2" l="1"/>
  <c r="D25" i="2" l="1"/>
  <c r="E25" i="2"/>
  <c r="B26" i="2" l="1"/>
  <c r="C26" i="2" l="1"/>
  <c r="E26" i="2" l="1"/>
  <c r="E27" i="2" l="1"/>
  <c r="D77" i="2" l="1"/>
  <c r="B28" i="2"/>
  <c r="B29" i="2" l="1"/>
  <c r="C28" i="2"/>
  <c r="C29" i="2" l="1"/>
  <c r="B30" i="2"/>
  <c r="C30" i="2" l="1"/>
  <c r="B31" i="2"/>
  <c r="B32" i="2" l="1"/>
  <c r="C31" i="2"/>
  <c r="C32" i="2" l="1"/>
  <c r="B33" i="2"/>
  <c r="B34" i="2" l="1"/>
  <c r="C33" i="2"/>
  <c r="B35" i="2" l="1"/>
  <c r="C34" i="2"/>
  <c r="C35" i="2" l="1"/>
  <c r="B36" i="2"/>
  <c r="B37" i="2" l="1"/>
  <c r="C36" i="2"/>
  <c r="B38" i="2" l="1"/>
  <c r="C37" i="2"/>
  <c r="C38" i="2" l="1"/>
  <c r="B39" i="2"/>
  <c r="B40" i="2" l="1"/>
  <c r="C39" i="2"/>
  <c r="B41" i="2" l="1"/>
  <c r="C40" i="2"/>
  <c r="C41" i="2" l="1"/>
  <c r="B42" i="2"/>
  <c r="C42" i="2" l="1"/>
  <c r="B43" i="2"/>
  <c r="B44" i="2" l="1"/>
  <c r="C43" i="2"/>
  <c r="B45" i="2" l="1"/>
  <c r="C44" i="2"/>
  <c r="B46" i="2" l="1"/>
  <c r="C45" i="2"/>
  <c r="B47" i="2" l="1"/>
  <c r="C46" i="2"/>
  <c r="B48" i="2" l="1"/>
  <c r="C47" i="2"/>
  <c r="B49" i="2" l="1"/>
  <c r="C48" i="2"/>
  <c r="C49" i="2" l="1"/>
  <c r="B50" i="2"/>
  <c r="B51" i="2" l="1"/>
  <c r="C50" i="2"/>
  <c r="B52" i="2" l="1"/>
  <c r="C51" i="2"/>
  <c r="C52" i="2" l="1"/>
  <c r="B53" i="2"/>
  <c r="C53" i="2" l="1"/>
  <c r="B54" i="2"/>
  <c r="B55" i="2" l="1"/>
  <c r="C54" i="2"/>
  <c r="C55" i="2" l="1"/>
  <c r="B56" i="2"/>
  <c r="C56" i="2" l="1"/>
  <c r="B57" i="2"/>
  <c r="B58" i="2" l="1"/>
  <c r="C57" i="2"/>
  <c r="B59" i="2" l="1"/>
  <c r="C58" i="2"/>
  <c r="B60" i="2" l="1"/>
  <c r="C59" i="2"/>
  <c r="C60" i="2" l="1"/>
  <c r="B61" i="2"/>
  <c r="B62" i="2" l="1"/>
  <c r="C61" i="2"/>
  <c r="B63" i="2" l="1"/>
  <c r="C62" i="2"/>
  <c r="B64" i="2" l="1"/>
  <c r="C63" i="2"/>
  <c r="B65" i="2" l="1"/>
  <c r="C64" i="2"/>
  <c r="B66" i="2" l="1"/>
  <c r="C65" i="2"/>
  <c r="B67" i="2" l="1"/>
  <c r="C66" i="2"/>
  <c r="B68" i="2" l="1"/>
  <c r="C67" i="2"/>
  <c r="B69" i="2" l="1"/>
  <c r="C68" i="2"/>
  <c r="B70" i="2" l="1"/>
  <c r="C69" i="2"/>
  <c r="B71" i="2" l="1"/>
  <c r="C70" i="2"/>
  <c r="B72" i="2" l="1"/>
  <c r="C71" i="2"/>
  <c r="B73" i="2" l="1"/>
  <c r="C72" i="2"/>
  <c r="B74" i="2" l="1"/>
  <c r="C73" i="2"/>
  <c r="B75" i="2" l="1"/>
  <c r="C74" i="2"/>
  <c r="C77" i="2" s="1"/>
</calcChain>
</file>

<file path=xl/sharedStrings.xml><?xml version="1.0" encoding="utf-8"?>
<sst xmlns="http://schemas.openxmlformats.org/spreadsheetml/2006/main" count="12" uniqueCount="7">
  <si>
    <t>Payment Date</t>
  </si>
  <si>
    <t>Capital Amount</t>
  </si>
  <si>
    <t>Interest Sum</t>
  </si>
  <si>
    <t>Capital Payment</t>
  </si>
  <si>
    <t>nil</t>
  </si>
  <si>
    <t>TOTAL PAYMENTS</t>
  </si>
  <si>
    <t>Balance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</si>
</sst>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1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2" borderId="0" xfId="1" applyAlignment="1">
      <alignment horizontal="left"/>
    </xf>
    <xf numFmtId="164" fontId="1" fillId="2" borderId="0" xfId="1" applyNumberFormat="1" applyAlignment="1">
      <alignment horizontal="left"/>
    </xf>
    <xf numFmtId="165" fontId="1" fillId="2" borderId="0" xfId="1" applyNumberFormat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opLeftCell="A52" zoomScale="148" zoomScaleNormal="148" workbookViewId="0">
      <selection activeCell="D63" sqref="A63:D63"/>
    </sheetView>
  </sheetViews>
  <sheetFormatPr defaultColWidth="21.26953125" defaultRowHeight="14.5" x14ac:dyDescent="0.35"/>
  <cols>
    <col min="1" max="1" width="21.26953125" style="7"/>
    <col min="2" max="2" width="21.26953125" style="5"/>
    <col min="3" max="3" width="21.26953125" style="6"/>
    <col min="4" max="4" width="21.26953125" style="5"/>
    <col min="5" max="16384" width="21.26953125" style="7"/>
  </cols>
  <sheetData>
    <row r="1" spans="1:4" x14ac:dyDescent="0.35">
      <c r="A1" s="12" t="s">
        <v>0</v>
      </c>
      <c r="B1" s="14" t="s">
        <v>1</v>
      </c>
      <c r="C1" s="13" t="s">
        <v>2</v>
      </c>
      <c r="D1" s="14" t="s">
        <v>3</v>
      </c>
    </row>
    <row r="2" spans="1:4" x14ac:dyDescent="0.35">
      <c r="A2" s="4">
        <v>42858</v>
      </c>
      <c r="B2" s="5">
        <v>499500</v>
      </c>
      <c r="C2" s="6">
        <f>(B2*0.015)/12</f>
        <v>624.375</v>
      </c>
      <c r="D2" s="5">
        <v>0</v>
      </c>
    </row>
    <row r="3" spans="1:4" x14ac:dyDescent="0.35">
      <c r="A3" s="4">
        <f>A2+30</f>
        <v>42888</v>
      </c>
      <c r="B3" s="5">
        <f>B2</f>
        <v>499500</v>
      </c>
      <c r="C3" s="6">
        <f>C2</f>
        <v>624.375</v>
      </c>
      <c r="D3" s="5">
        <v>0</v>
      </c>
    </row>
    <row r="4" spans="1:4" x14ac:dyDescent="0.35">
      <c r="A4" s="4">
        <f>A3+31</f>
        <v>42919</v>
      </c>
      <c r="B4" s="5">
        <f t="shared" ref="B4:B13" si="0">B3</f>
        <v>499500</v>
      </c>
      <c r="C4" s="6">
        <f t="shared" ref="C4:C13" si="1">C3</f>
        <v>624.375</v>
      </c>
      <c r="D4" s="5">
        <v>0</v>
      </c>
    </row>
    <row r="5" spans="1:4" x14ac:dyDescent="0.35">
      <c r="A5" s="4">
        <f>A4+31</f>
        <v>42950</v>
      </c>
      <c r="B5" s="5">
        <f t="shared" si="0"/>
        <v>499500</v>
      </c>
      <c r="C5" s="6">
        <f t="shared" si="1"/>
        <v>624.375</v>
      </c>
      <c r="D5" s="5">
        <v>0</v>
      </c>
    </row>
    <row r="6" spans="1:4" x14ac:dyDescent="0.35">
      <c r="A6" s="4">
        <f>A5+31</f>
        <v>42981</v>
      </c>
      <c r="B6" s="5">
        <f t="shared" si="0"/>
        <v>499500</v>
      </c>
      <c r="C6" s="6">
        <f t="shared" si="1"/>
        <v>624.375</v>
      </c>
      <c r="D6" s="5">
        <v>0</v>
      </c>
    </row>
    <row r="7" spans="1:4" x14ac:dyDescent="0.35">
      <c r="A7" s="4">
        <f>A6+30</f>
        <v>43011</v>
      </c>
      <c r="B7" s="5">
        <f t="shared" si="0"/>
        <v>499500</v>
      </c>
      <c r="C7" s="6">
        <f t="shared" si="1"/>
        <v>624.375</v>
      </c>
      <c r="D7" s="5">
        <v>0</v>
      </c>
    </row>
    <row r="8" spans="1:4" x14ac:dyDescent="0.35">
      <c r="A8" s="4">
        <f>A7+31</f>
        <v>43042</v>
      </c>
      <c r="B8" s="5">
        <f t="shared" si="0"/>
        <v>499500</v>
      </c>
      <c r="C8" s="6">
        <f t="shared" si="1"/>
        <v>624.375</v>
      </c>
      <c r="D8" s="5">
        <v>0</v>
      </c>
    </row>
    <row r="9" spans="1:4" x14ac:dyDescent="0.35">
      <c r="A9" s="4">
        <f>A8+30</f>
        <v>43072</v>
      </c>
      <c r="B9" s="5">
        <f t="shared" si="0"/>
        <v>499500</v>
      </c>
      <c r="C9" s="6">
        <f t="shared" si="1"/>
        <v>624.375</v>
      </c>
      <c r="D9" s="5">
        <v>0</v>
      </c>
    </row>
    <row r="10" spans="1:4" x14ac:dyDescent="0.35">
      <c r="A10" s="4">
        <f>A9+31</f>
        <v>43103</v>
      </c>
      <c r="B10" s="5">
        <f t="shared" si="0"/>
        <v>499500</v>
      </c>
      <c r="C10" s="6">
        <f t="shared" si="1"/>
        <v>624.375</v>
      </c>
      <c r="D10" s="5">
        <v>0</v>
      </c>
    </row>
    <row r="11" spans="1:4" x14ac:dyDescent="0.35">
      <c r="A11" s="4">
        <f>A10+31</f>
        <v>43134</v>
      </c>
      <c r="B11" s="5">
        <f t="shared" si="0"/>
        <v>499500</v>
      </c>
      <c r="C11" s="6">
        <f t="shared" si="1"/>
        <v>624.375</v>
      </c>
      <c r="D11" s="5">
        <v>0</v>
      </c>
    </row>
    <row r="12" spans="1:4" x14ac:dyDescent="0.35">
      <c r="A12" s="4">
        <f>A11+29</f>
        <v>43163</v>
      </c>
      <c r="B12" s="5">
        <f t="shared" si="0"/>
        <v>499500</v>
      </c>
      <c r="C12" s="6">
        <f t="shared" si="1"/>
        <v>624.375</v>
      </c>
      <c r="D12" s="5">
        <v>0</v>
      </c>
    </row>
    <row r="13" spans="1:4" x14ac:dyDescent="0.35">
      <c r="A13" s="4">
        <f>A12+30</f>
        <v>43193</v>
      </c>
      <c r="B13" s="5">
        <f t="shared" si="0"/>
        <v>499500</v>
      </c>
      <c r="C13" s="6">
        <f t="shared" si="1"/>
        <v>624.375</v>
      </c>
      <c r="D13" s="5">
        <v>0</v>
      </c>
    </row>
    <row r="14" spans="1:4" x14ac:dyDescent="0.35">
      <c r="A14" s="4">
        <f>A13+30</f>
        <v>43223</v>
      </c>
      <c r="B14" s="5">
        <f>B12-99900</f>
        <v>399600</v>
      </c>
      <c r="C14" s="6">
        <f>(B14*0.015)/12</f>
        <v>499.5</v>
      </c>
      <c r="D14" s="5">
        <f>499500/5</f>
        <v>99900</v>
      </c>
    </row>
    <row r="15" spans="1:4" x14ac:dyDescent="0.35">
      <c r="A15" s="4">
        <f>A14+31</f>
        <v>43254</v>
      </c>
      <c r="B15" s="5">
        <v>399600</v>
      </c>
      <c r="C15" s="6">
        <f t="shared" ref="C15:C27" si="2">(B15*0.015)/12</f>
        <v>499.5</v>
      </c>
      <c r="D15" s="5">
        <v>0</v>
      </c>
    </row>
    <row r="16" spans="1:4" x14ac:dyDescent="0.35">
      <c r="A16" s="4">
        <v>43254</v>
      </c>
      <c r="B16" s="5">
        <f>B15</f>
        <v>399600</v>
      </c>
      <c r="C16" s="6">
        <f t="shared" si="2"/>
        <v>499.5</v>
      </c>
      <c r="D16" s="5">
        <v>0</v>
      </c>
    </row>
    <row r="17" spans="1:4" x14ac:dyDescent="0.35">
      <c r="A17" s="4">
        <f>A16+30</f>
        <v>43284</v>
      </c>
      <c r="B17" s="5">
        <f t="shared" ref="B17:B37" si="3">B16</f>
        <v>399600</v>
      </c>
      <c r="C17" s="6">
        <f t="shared" si="2"/>
        <v>499.5</v>
      </c>
      <c r="D17" s="5">
        <v>0</v>
      </c>
    </row>
    <row r="18" spans="1:4" x14ac:dyDescent="0.35">
      <c r="A18" s="4">
        <f>A17+31</f>
        <v>43315</v>
      </c>
      <c r="B18" s="5">
        <f t="shared" si="3"/>
        <v>399600</v>
      </c>
      <c r="C18" s="6">
        <f t="shared" si="2"/>
        <v>499.5</v>
      </c>
      <c r="D18" s="5">
        <v>0</v>
      </c>
    </row>
    <row r="19" spans="1:4" x14ac:dyDescent="0.35">
      <c r="A19" s="4">
        <f>A18+31</f>
        <v>43346</v>
      </c>
      <c r="B19" s="5">
        <f t="shared" si="3"/>
        <v>399600</v>
      </c>
      <c r="C19" s="6">
        <f t="shared" si="2"/>
        <v>499.5</v>
      </c>
      <c r="D19" s="5">
        <v>0</v>
      </c>
    </row>
    <row r="20" spans="1:4" x14ac:dyDescent="0.35">
      <c r="A20" s="4">
        <f>A19+30</f>
        <v>43376</v>
      </c>
      <c r="B20" s="5">
        <f t="shared" si="3"/>
        <v>399600</v>
      </c>
      <c r="C20" s="6">
        <f t="shared" si="2"/>
        <v>499.5</v>
      </c>
      <c r="D20" s="5">
        <v>0</v>
      </c>
    </row>
    <row r="21" spans="1:4" x14ac:dyDescent="0.35">
      <c r="A21" s="4">
        <f>A20+31</f>
        <v>43407</v>
      </c>
      <c r="B21" s="5">
        <f t="shared" si="3"/>
        <v>399600</v>
      </c>
      <c r="C21" s="6">
        <f t="shared" si="2"/>
        <v>499.5</v>
      </c>
      <c r="D21" s="5">
        <v>0</v>
      </c>
    </row>
    <row r="22" spans="1:4" x14ac:dyDescent="0.35">
      <c r="A22" s="4">
        <f t="shared" ref="A22:A29" si="4">A21+30</f>
        <v>43437</v>
      </c>
      <c r="B22" s="5">
        <f t="shared" si="3"/>
        <v>399600</v>
      </c>
      <c r="C22" s="6">
        <f t="shared" si="2"/>
        <v>499.5</v>
      </c>
      <c r="D22" s="5">
        <v>0</v>
      </c>
    </row>
    <row r="23" spans="1:4" x14ac:dyDescent="0.35">
      <c r="A23" s="4">
        <f>A22+31</f>
        <v>43468</v>
      </c>
      <c r="B23" s="5">
        <f t="shared" si="3"/>
        <v>399600</v>
      </c>
      <c r="C23" s="6">
        <f t="shared" si="2"/>
        <v>499.5</v>
      </c>
      <c r="D23" s="5">
        <v>0</v>
      </c>
    </row>
    <row r="24" spans="1:4" x14ac:dyDescent="0.35">
      <c r="A24" s="4">
        <f>A23+31</f>
        <v>43499</v>
      </c>
      <c r="B24" s="5">
        <f t="shared" si="3"/>
        <v>399600</v>
      </c>
      <c r="C24" s="6">
        <f t="shared" si="2"/>
        <v>499.5</v>
      </c>
      <c r="D24" s="5">
        <v>0</v>
      </c>
    </row>
    <row r="25" spans="1:4" x14ac:dyDescent="0.35">
      <c r="A25" s="4">
        <f>A24+28</f>
        <v>43527</v>
      </c>
      <c r="B25" s="5">
        <f t="shared" si="3"/>
        <v>399600</v>
      </c>
      <c r="C25" s="6">
        <f t="shared" si="2"/>
        <v>499.5</v>
      </c>
      <c r="D25" s="5">
        <v>0</v>
      </c>
    </row>
    <row r="26" spans="1:4" x14ac:dyDescent="0.35">
      <c r="A26" s="4">
        <f>A25+31</f>
        <v>43558</v>
      </c>
      <c r="B26" s="5">
        <f>399600-99900</f>
        <v>299700</v>
      </c>
      <c r="C26" s="6">
        <f t="shared" si="2"/>
        <v>374.625</v>
      </c>
      <c r="D26" s="5">
        <v>99900</v>
      </c>
    </row>
    <row r="27" spans="1:4" x14ac:dyDescent="0.35">
      <c r="A27" s="4">
        <f>A26+30</f>
        <v>43588</v>
      </c>
      <c r="B27" s="5">
        <f t="shared" si="3"/>
        <v>299700</v>
      </c>
      <c r="C27" s="6">
        <f t="shared" si="2"/>
        <v>374.625</v>
      </c>
      <c r="D27" s="5">
        <v>0</v>
      </c>
    </row>
    <row r="28" spans="1:4" x14ac:dyDescent="0.35">
      <c r="A28" s="4">
        <f>A27+31</f>
        <v>43619</v>
      </c>
      <c r="B28" s="5">
        <f t="shared" si="3"/>
        <v>299700</v>
      </c>
      <c r="C28" s="6">
        <f t="shared" ref="C28:C61" si="5">(B28*0.015)/12</f>
        <v>374.625</v>
      </c>
      <c r="D28" s="5">
        <v>0</v>
      </c>
    </row>
    <row r="29" spans="1:4" x14ac:dyDescent="0.35">
      <c r="A29" s="4">
        <f t="shared" si="4"/>
        <v>43649</v>
      </c>
      <c r="B29" s="5">
        <f t="shared" si="3"/>
        <v>299700</v>
      </c>
      <c r="C29" s="6">
        <f t="shared" si="5"/>
        <v>374.625</v>
      </c>
      <c r="D29" s="5">
        <v>0</v>
      </c>
    </row>
    <row r="30" spans="1:4" x14ac:dyDescent="0.35">
      <c r="A30" s="4">
        <f t="shared" ref="A30" si="6">A29+31</f>
        <v>43680</v>
      </c>
      <c r="B30" s="5">
        <f t="shared" si="3"/>
        <v>299700</v>
      </c>
      <c r="C30" s="6">
        <f t="shared" si="5"/>
        <v>374.625</v>
      </c>
      <c r="D30" s="5">
        <v>0</v>
      </c>
    </row>
    <row r="31" spans="1:4" x14ac:dyDescent="0.35">
      <c r="A31" s="4">
        <f>A30+31</f>
        <v>43711</v>
      </c>
      <c r="B31" s="5">
        <f t="shared" si="3"/>
        <v>299700</v>
      </c>
      <c r="C31" s="6">
        <f t="shared" si="5"/>
        <v>374.625</v>
      </c>
      <c r="D31" s="5">
        <v>0</v>
      </c>
    </row>
    <row r="32" spans="1:4" x14ac:dyDescent="0.35">
      <c r="A32" s="4">
        <f>A31+30</f>
        <v>43741</v>
      </c>
      <c r="B32" s="5">
        <f t="shared" si="3"/>
        <v>299700</v>
      </c>
      <c r="C32" s="6">
        <f t="shared" si="5"/>
        <v>374.625</v>
      </c>
      <c r="D32" s="5">
        <v>0</v>
      </c>
    </row>
    <row r="33" spans="1:4" x14ac:dyDescent="0.35">
      <c r="A33" s="4">
        <f t="shared" ref="A33" si="7">A32+31</f>
        <v>43772</v>
      </c>
      <c r="B33" s="5">
        <f t="shared" si="3"/>
        <v>299700</v>
      </c>
      <c r="C33" s="6">
        <f t="shared" si="5"/>
        <v>374.625</v>
      </c>
      <c r="D33" s="5">
        <v>0</v>
      </c>
    </row>
    <row r="34" spans="1:4" x14ac:dyDescent="0.35">
      <c r="A34" s="4">
        <f t="shared" ref="A34:A44" si="8">A33+30</f>
        <v>43802</v>
      </c>
      <c r="B34" s="5">
        <f t="shared" si="3"/>
        <v>299700</v>
      </c>
      <c r="C34" s="6">
        <f t="shared" si="5"/>
        <v>374.625</v>
      </c>
      <c r="D34" s="5">
        <v>0</v>
      </c>
    </row>
    <row r="35" spans="1:4" x14ac:dyDescent="0.35">
      <c r="A35" s="4">
        <f t="shared" ref="A35" si="9">A34+31</f>
        <v>43833</v>
      </c>
      <c r="B35" s="5">
        <f t="shared" si="3"/>
        <v>299700</v>
      </c>
      <c r="C35" s="6">
        <f t="shared" si="5"/>
        <v>374.625</v>
      </c>
      <c r="D35" s="5">
        <v>0</v>
      </c>
    </row>
    <row r="36" spans="1:4" x14ac:dyDescent="0.35">
      <c r="A36" s="4">
        <f>A35+31</f>
        <v>43864</v>
      </c>
      <c r="B36" s="5">
        <f t="shared" si="3"/>
        <v>299700</v>
      </c>
      <c r="C36" s="6">
        <f t="shared" si="5"/>
        <v>374.625</v>
      </c>
      <c r="D36" s="5">
        <v>0</v>
      </c>
    </row>
    <row r="37" spans="1:4" x14ac:dyDescent="0.35">
      <c r="A37" s="4">
        <f>A36+29</f>
        <v>43893</v>
      </c>
      <c r="B37" s="5">
        <f t="shared" si="3"/>
        <v>299700</v>
      </c>
      <c r="C37" s="6">
        <f t="shared" si="5"/>
        <v>374.625</v>
      </c>
      <c r="D37" s="5">
        <v>0</v>
      </c>
    </row>
    <row r="38" spans="1:4" x14ac:dyDescent="0.35">
      <c r="A38" s="4">
        <f t="shared" ref="A38" si="10">A37+31</f>
        <v>43924</v>
      </c>
      <c r="B38" s="5">
        <f>B37-99900</f>
        <v>199800</v>
      </c>
      <c r="C38" s="6">
        <f t="shared" si="5"/>
        <v>249.75</v>
      </c>
      <c r="D38" s="5">
        <v>99990</v>
      </c>
    </row>
    <row r="39" spans="1:4" x14ac:dyDescent="0.35">
      <c r="A39" s="4">
        <f>A38+30</f>
        <v>43954</v>
      </c>
      <c r="B39" s="5">
        <v>199800</v>
      </c>
      <c r="C39" s="6">
        <f t="shared" si="5"/>
        <v>249.75</v>
      </c>
      <c r="D39" s="5">
        <v>0</v>
      </c>
    </row>
    <row r="40" spans="1:4" x14ac:dyDescent="0.35">
      <c r="A40" s="4">
        <f t="shared" ref="A40" si="11">A39+31</f>
        <v>43985</v>
      </c>
      <c r="B40" s="5">
        <v>199800</v>
      </c>
      <c r="C40" s="6">
        <f t="shared" si="5"/>
        <v>249.75</v>
      </c>
      <c r="D40" s="5">
        <v>0</v>
      </c>
    </row>
    <row r="41" spans="1:4" x14ac:dyDescent="0.35">
      <c r="A41" s="4">
        <f>A40+30</f>
        <v>44015</v>
      </c>
      <c r="B41" s="5">
        <v>199800</v>
      </c>
      <c r="C41" s="6">
        <f t="shared" si="5"/>
        <v>249.75</v>
      </c>
      <c r="D41" s="5">
        <v>0</v>
      </c>
    </row>
    <row r="42" spans="1:4" x14ac:dyDescent="0.35">
      <c r="A42" s="4">
        <f>A41+31</f>
        <v>44046</v>
      </c>
      <c r="B42" s="5">
        <v>199800</v>
      </c>
      <c r="C42" s="6">
        <f t="shared" si="5"/>
        <v>249.75</v>
      </c>
      <c r="D42" s="5">
        <v>0</v>
      </c>
    </row>
    <row r="43" spans="1:4" x14ac:dyDescent="0.35">
      <c r="A43" s="4">
        <f>A42+31</f>
        <v>44077</v>
      </c>
      <c r="B43" s="5">
        <v>199800</v>
      </c>
      <c r="C43" s="6">
        <f t="shared" si="5"/>
        <v>249.75</v>
      </c>
      <c r="D43" s="5">
        <v>0</v>
      </c>
    </row>
    <row r="44" spans="1:4" x14ac:dyDescent="0.35">
      <c r="A44" s="4">
        <f t="shared" si="8"/>
        <v>44107</v>
      </c>
      <c r="B44" s="5">
        <v>199800</v>
      </c>
      <c r="C44" s="6">
        <f t="shared" si="5"/>
        <v>249.75</v>
      </c>
      <c r="D44" s="5">
        <v>0</v>
      </c>
    </row>
    <row r="45" spans="1:4" x14ac:dyDescent="0.35">
      <c r="A45" s="4">
        <f t="shared" ref="A45" si="12">A44+31</f>
        <v>44138</v>
      </c>
      <c r="B45" s="5">
        <v>199800</v>
      </c>
      <c r="C45" s="6">
        <f t="shared" si="5"/>
        <v>249.75</v>
      </c>
      <c r="D45" s="5">
        <v>0</v>
      </c>
    </row>
    <row r="46" spans="1:4" x14ac:dyDescent="0.35">
      <c r="A46" s="4">
        <f>A45+30</f>
        <v>44168</v>
      </c>
      <c r="B46" s="5">
        <v>199800</v>
      </c>
      <c r="C46" s="6">
        <f t="shared" si="5"/>
        <v>249.75</v>
      </c>
      <c r="D46" s="5">
        <v>0</v>
      </c>
    </row>
    <row r="47" spans="1:4" x14ac:dyDescent="0.35">
      <c r="A47" s="4">
        <f>A46+31</f>
        <v>44199</v>
      </c>
      <c r="B47" s="5">
        <v>199800</v>
      </c>
      <c r="C47" s="6">
        <f t="shared" si="5"/>
        <v>249.75</v>
      </c>
      <c r="D47" s="5">
        <v>0</v>
      </c>
    </row>
    <row r="48" spans="1:4" x14ac:dyDescent="0.35">
      <c r="A48" s="4">
        <f t="shared" ref="A48" si="13">A47+31</f>
        <v>44230</v>
      </c>
      <c r="B48" s="5">
        <v>199800</v>
      </c>
      <c r="C48" s="6">
        <f t="shared" si="5"/>
        <v>249.75</v>
      </c>
      <c r="D48" s="5">
        <v>0</v>
      </c>
    </row>
    <row r="49" spans="1:4" x14ac:dyDescent="0.35">
      <c r="A49" s="4">
        <f>A48+28</f>
        <v>44258</v>
      </c>
      <c r="B49" s="5">
        <v>199800</v>
      </c>
      <c r="C49" s="6">
        <f t="shared" si="5"/>
        <v>249.75</v>
      </c>
      <c r="D49" s="5">
        <v>0</v>
      </c>
    </row>
    <row r="50" spans="1:4" x14ac:dyDescent="0.35">
      <c r="A50" s="4">
        <f t="shared" ref="A50" si="14">A49+31</f>
        <v>44289</v>
      </c>
      <c r="B50" s="5">
        <f>B49-99900</f>
        <v>99900</v>
      </c>
      <c r="C50" s="6">
        <f t="shared" si="5"/>
        <v>124.875</v>
      </c>
      <c r="D50" s="5">
        <v>99900</v>
      </c>
    </row>
    <row r="51" spans="1:4" x14ac:dyDescent="0.35">
      <c r="A51" s="4">
        <f>A50+30</f>
        <v>44319</v>
      </c>
      <c r="B51" s="5">
        <v>99900</v>
      </c>
      <c r="C51" s="6">
        <f t="shared" si="5"/>
        <v>124.875</v>
      </c>
      <c r="D51" s="5">
        <v>0</v>
      </c>
    </row>
    <row r="52" spans="1:4" x14ac:dyDescent="0.35">
      <c r="A52" s="4">
        <f>A51+31</f>
        <v>44350</v>
      </c>
      <c r="B52" s="5">
        <v>99900</v>
      </c>
      <c r="C52" s="6">
        <f t="shared" si="5"/>
        <v>124.875</v>
      </c>
      <c r="D52" s="5">
        <v>0</v>
      </c>
    </row>
    <row r="53" spans="1:4" x14ac:dyDescent="0.35">
      <c r="A53" s="4">
        <f>A52+30</f>
        <v>44380</v>
      </c>
      <c r="B53" s="5">
        <v>99900</v>
      </c>
      <c r="C53" s="6">
        <f t="shared" si="5"/>
        <v>124.875</v>
      </c>
      <c r="D53" s="5">
        <v>0</v>
      </c>
    </row>
    <row r="54" spans="1:4" x14ac:dyDescent="0.35">
      <c r="A54" s="4">
        <f>A53+31</f>
        <v>44411</v>
      </c>
      <c r="B54" s="5">
        <v>99900</v>
      </c>
      <c r="C54" s="6">
        <f t="shared" si="5"/>
        <v>124.875</v>
      </c>
      <c r="D54" s="5">
        <v>0</v>
      </c>
    </row>
    <row r="55" spans="1:4" x14ac:dyDescent="0.35">
      <c r="A55" s="4">
        <f t="shared" ref="A55" si="15">A54+31</f>
        <v>44442</v>
      </c>
      <c r="B55" s="5">
        <v>99900</v>
      </c>
      <c r="C55" s="6">
        <f t="shared" si="5"/>
        <v>124.875</v>
      </c>
      <c r="D55" s="5">
        <v>0</v>
      </c>
    </row>
    <row r="56" spans="1:4" x14ac:dyDescent="0.35">
      <c r="A56" s="4">
        <f>A55+30</f>
        <v>44472</v>
      </c>
      <c r="B56" s="5">
        <v>99900</v>
      </c>
      <c r="C56" s="6">
        <f t="shared" si="5"/>
        <v>124.875</v>
      </c>
      <c r="D56" s="5">
        <v>0</v>
      </c>
    </row>
    <row r="57" spans="1:4" x14ac:dyDescent="0.35">
      <c r="A57" s="4">
        <f>A56+31</f>
        <v>44503</v>
      </c>
      <c r="B57" s="5">
        <v>99900</v>
      </c>
      <c r="C57" s="6">
        <f t="shared" si="5"/>
        <v>124.875</v>
      </c>
      <c r="D57" s="5">
        <v>0</v>
      </c>
    </row>
    <row r="58" spans="1:4" x14ac:dyDescent="0.35">
      <c r="A58" s="4">
        <f>A57+30</f>
        <v>44533</v>
      </c>
      <c r="B58" s="5">
        <v>99900</v>
      </c>
      <c r="C58" s="6">
        <f t="shared" si="5"/>
        <v>124.875</v>
      </c>
      <c r="D58" s="5">
        <v>0</v>
      </c>
    </row>
    <row r="59" spans="1:4" x14ac:dyDescent="0.35">
      <c r="A59" s="4">
        <f>A58+31</f>
        <v>44564</v>
      </c>
      <c r="B59" s="5">
        <v>99900</v>
      </c>
      <c r="C59" s="6">
        <f t="shared" si="5"/>
        <v>124.875</v>
      </c>
      <c r="D59" s="5">
        <v>0</v>
      </c>
    </row>
    <row r="60" spans="1:4" x14ac:dyDescent="0.35">
      <c r="A60" s="4">
        <f t="shared" ref="A60:A62" si="16">A59+31</f>
        <v>44595</v>
      </c>
      <c r="B60" s="5">
        <v>99900</v>
      </c>
      <c r="C60" s="6">
        <f t="shared" si="5"/>
        <v>124.875</v>
      </c>
      <c r="D60" s="5">
        <v>0</v>
      </c>
    </row>
    <row r="61" spans="1:4" x14ac:dyDescent="0.35">
      <c r="A61" s="4">
        <f>A60+28</f>
        <v>44623</v>
      </c>
      <c r="B61" s="5">
        <v>99900</v>
      </c>
      <c r="C61" s="6">
        <f t="shared" si="5"/>
        <v>124.875</v>
      </c>
      <c r="D61" s="5">
        <v>0</v>
      </c>
    </row>
    <row r="62" spans="1:4" x14ac:dyDescent="0.35">
      <c r="A62" s="4">
        <f t="shared" si="16"/>
        <v>44654</v>
      </c>
      <c r="B62" s="5" t="s">
        <v>4</v>
      </c>
      <c r="C62" s="6">
        <v>0</v>
      </c>
      <c r="D62" s="5">
        <v>99900</v>
      </c>
    </row>
    <row r="63" spans="1:4" x14ac:dyDescent="0.35">
      <c r="A63" s="12" t="s">
        <v>5</v>
      </c>
      <c r="B63" s="14"/>
      <c r="C63" s="13">
        <f>SUM(C2:C62)</f>
        <v>22477.5</v>
      </c>
      <c r="D63" s="14">
        <f>SUM(D2:D62)</f>
        <v>499590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tabSelected="1" zoomScale="160" zoomScaleNormal="160" workbookViewId="0">
      <selection activeCell="B27" sqref="B27"/>
    </sheetView>
  </sheetViews>
  <sheetFormatPr defaultColWidth="20.1796875" defaultRowHeight="14.5" x14ac:dyDescent="0.35"/>
  <cols>
    <col min="1" max="3" width="20.1796875" style="3"/>
    <col min="4" max="4" width="17.08984375" style="3" customWidth="1"/>
    <col min="5" max="5" width="9.453125" style="3" customWidth="1"/>
    <col min="6" max="16384" width="20.1796875" style="3"/>
  </cols>
  <sheetData>
    <row r="1" spans="1:5" x14ac:dyDescent="0.35">
      <c r="A1" s="12" t="s">
        <v>0</v>
      </c>
      <c r="B1" s="14" t="s">
        <v>1</v>
      </c>
      <c r="C1" s="13" t="s">
        <v>2</v>
      </c>
      <c r="D1" s="14" t="s">
        <v>3</v>
      </c>
      <c r="E1" s="14" t="s">
        <v>6</v>
      </c>
    </row>
    <row r="2" spans="1:5" x14ac:dyDescent="0.35">
      <c r="A2" s="12"/>
      <c r="B2" s="14"/>
      <c r="C2" s="13"/>
      <c r="D2" s="14"/>
    </row>
    <row r="3" spans="1:5" x14ac:dyDescent="0.35">
      <c r="A3" s="8">
        <v>42858</v>
      </c>
      <c r="B3" s="10">
        <v>499500</v>
      </c>
      <c r="C3" s="11">
        <f>(B3*0.015)/12</f>
        <v>624.375</v>
      </c>
      <c r="D3" s="10">
        <v>0</v>
      </c>
    </row>
    <row r="4" spans="1:5" x14ac:dyDescent="0.35">
      <c r="A4" s="9">
        <f>A3+30</f>
        <v>42888</v>
      </c>
      <c r="B4" s="10">
        <f>B3</f>
        <v>499500</v>
      </c>
      <c r="C4" s="11">
        <f>C3</f>
        <v>624.375</v>
      </c>
      <c r="D4" s="10">
        <v>0</v>
      </c>
    </row>
    <row r="5" spans="1:5" x14ac:dyDescent="0.35">
      <c r="A5" s="9">
        <f>A4+31</f>
        <v>42919</v>
      </c>
      <c r="B5" s="10">
        <f t="shared" ref="B5:C14" si="0">B4</f>
        <v>499500</v>
      </c>
      <c r="C5" s="11">
        <f t="shared" si="0"/>
        <v>624.375</v>
      </c>
      <c r="D5" s="10">
        <v>0</v>
      </c>
    </row>
    <row r="6" spans="1:5" x14ac:dyDescent="0.35">
      <c r="A6" s="9">
        <f>A5+31</f>
        <v>42950</v>
      </c>
      <c r="B6" s="10">
        <f t="shared" si="0"/>
        <v>499500</v>
      </c>
      <c r="C6" s="11">
        <f t="shared" si="0"/>
        <v>624.375</v>
      </c>
      <c r="D6" s="10">
        <v>0</v>
      </c>
    </row>
    <row r="7" spans="1:5" x14ac:dyDescent="0.35">
      <c r="A7" s="9">
        <f>A6+31</f>
        <v>42981</v>
      </c>
      <c r="B7" s="10">
        <f t="shared" si="0"/>
        <v>499500</v>
      </c>
      <c r="C7" s="11">
        <f t="shared" si="0"/>
        <v>624.375</v>
      </c>
      <c r="D7" s="10">
        <v>0</v>
      </c>
    </row>
    <row r="8" spans="1:5" x14ac:dyDescent="0.35">
      <c r="A8" s="9">
        <f>A7+30</f>
        <v>43011</v>
      </c>
      <c r="B8" s="10">
        <f t="shared" si="0"/>
        <v>499500</v>
      </c>
      <c r="C8" s="11">
        <f t="shared" si="0"/>
        <v>624.375</v>
      </c>
      <c r="D8" s="10">
        <v>0</v>
      </c>
    </row>
    <row r="9" spans="1:5" x14ac:dyDescent="0.35">
      <c r="A9" s="9">
        <f>A8+31</f>
        <v>43042</v>
      </c>
      <c r="B9" s="10">
        <f t="shared" si="0"/>
        <v>499500</v>
      </c>
      <c r="C9" s="11">
        <f t="shared" si="0"/>
        <v>624.375</v>
      </c>
      <c r="D9" s="10">
        <v>0</v>
      </c>
    </row>
    <row r="10" spans="1:5" x14ac:dyDescent="0.35">
      <c r="A10" s="9">
        <f>A9+30</f>
        <v>43072</v>
      </c>
      <c r="B10" s="10">
        <f t="shared" si="0"/>
        <v>499500</v>
      </c>
      <c r="C10" s="11">
        <f t="shared" si="0"/>
        <v>624.375</v>
      </c>
      <c r="D10" s="10">
        <v>0</v>
      </c>
    </row>
    <row r="11" spans="1:5" x14ac:dyDescent="0.35">
      <c r="A11" s="9">
        <f>A10+31</f>
        <v>43103</v>
      </c>
      <c r="B11" s="10">
        <f t="shared" si="0"/>
        <v>499500</v>
      </c>
      <c r="C11" s="11">
        <f t="shared" si="0"/>
        <v>624.375</v>
      </c>
      <c r="D11" s="10">
        <v>0</v>
      </c>
    </row>
    <row r="12" spans="1:5" x14ac:dyDescent="0.35">
      <c r="A12" s="9">
        <f>A11+31</f>
        <v>43134</v>
      </c>
      <c r="B12" s="10">
        <f t="shared" si="0"/>
        <v>499500</v>
      </c>
      <c r="C12" s="11">
        <f t="shared" si="0"/>
        <v>624.375</v>
      </c>
      <c r="D12" s="10">
        <v>0</v>
      </c>
    </row>
    <row r="13" spans="1:5" x14ac:dyDescent="0.35">
      <c r="A13" s="9">
        <f>A12+29</f>
        <v>43163</v>
      </c>
      <c r="B13" s="10">
        <f t="shared" si="0"/>
        <v>499500</v>
      </c>
      <c r="C13" s="11">
        <f t="shared" si="0"/>
        <v>624.375</v>
      </c>
      <c r="D13" s="10">
        <v>0</v>
      </c>
    </row>
    <row r="14" spans="1:5" x14ac:dyDescent="0.35">
      <c r="A14" s="9">
        <f>A13+30</f>
        <v>43193</v>
      </c>
      <c r="B14" s="10">
        <f t="shared" si="0"/>
        <v>499500</v>
      </c>
      <c r="C14" s="11">
        <f t="shared" si="0"/>
        <v>624.375</v>
      </c>
      <c r="D14" s="10">
        <v>100000</v>
      </c>
    </row>
    <row r="15" spans="1:5" x14ac:dyDescent="0.35">
      <c r="A15" s="8">
        <f>A14+30</f>
        <v>43223</v>
      </c>
      <c r="B15" s="10">
        <f>B14-D14</f>
        <v>399500</v>
      </c>
      <c r="C15" s="11">
        <f t="shared" ref="C15:C74" si="1">(B15*0.015)/12</f>
        <v>499.375</v>
      </c>
      <c r="D15" s="10">
        <f>C14-C15</f>
        <v>125</v>
      </c>
      <c r="E15" s="2">
        <f>C15+D15</f>
        <v>624.375</v>
      </c>
    </row>
    <row r="16" spans="1:5" x14ac:dyDescent="0.35">
      <c r="A16" s="9">
        <f>A15+31</f>
        <v>43254</v>
      </c>
      <c r="B16" s="10">
        <f>B15-D15</f>
        <v>399375</v>
      </c>
      <c r="C16" s="11">
        <f t="shared" si="1"/>
        <v>499.21875</v>
      </c>
      <c r="D16" s="10">
        <f>624.38-C16</f>
        <v>125.16125</v>
      </c>
      <c r="E16" s="2">
        <f t="shared" ref="E16:E27" si="2">C16+D16</f>
        <v>624.38</v>
      </c>
    </row>
    <row r="17" spans="1:5" x14ac:dyDescent="0.35">
      <c r="A17" s="9">
        <v>43254</v>
      </c>
      <c r="B17" s="10">
        <f t="shared" ref="B17:B66" si="3">B16-D16</f>
        <v>399249.83875</v>
      </c>
      <c r="C17" s="11">
        <f t="shared" si="1"/>
        <v>499.06229843749998</v>
      </c>
      <c r="D17" s="10">
        <f t="shared" ref="D17:D26" si="4">624.38-C17</f>
        <v>125.31770156250002</v>
      </c>
      <c r="E17" s="2">
        <f t="shared" si="2"/>
        <v>624.38</v>
      </c>
    </row>
    <row r="18" spans="1:5" x14ac:dyDescent="0.35">
      <c r="A18" s="9">
        <f>A17+30</f>
        <v>43284</v>
      </c>
      <c r="B18" s="10">
        <f t="shared" si="3"/>
        <v>399124.52104843751</v>
      </c>
      <c r="C18" s="11">
        <f t="shared" si="1"/>
        <v>498.90565131054683</v>
      </c>
      <c r="D18" s="10">
        <f t="shared" si="4"/>
        <v>125.47434868945317</v>
      </c>
      <c r="E18" s="2">
        <f t="shared" si="2"/>
        <v>624.38</v>
      </c>
    </row>
    <row r="19" spans="1:5" x14ac:dyDescent="0.35">
      <c r="A19" s="9">
        <f>A18+31</f>
        <v>43315</v>
      </c>
      <c r="B19" s="10">
        <f t="shared" si="3"/>
        <v>398999.04669974808</v>
      </c>
      <c r="C19" s="11">
        <f t="shared" si="1"/>
        <v>498.7488083746851</v>
      </c>
      <c r="D19" s="10">
        <f t="shared" si="4"/>
        <v>125.6311916253149</v>
      </c>
      <c r="E19" s="2">
        <f t="shared" si="2"/>
        <v>624.38</v>
      </c>
    </row>
    <row r="20" spans="1:5" x14ac:dyDescent="0.35">
      <c r="A20" s="9">
        <f>A19+31</f>
        <v>43346</v>
      </c>
      <c r="B20" s="10">
        <f t="shared" si="3"/>
        <v>398873.41550812277</v>
      </c>
      <c r="C20" s="11">
        <f t="shared" si="1"/>
        <v>498.59176938515344</v>
      </c>
      <c r="D20" s="10">
        <f t="shared" si="4"/>
        <v>125.78823061484655</v>
      </c>
      <c r="E20" s="2">
        <f t="shared" si="2"/>
        <v>624.38</v>
      </c>
    </row>
    <row r="21" spans="1:5" x14ac:dyDescent="0.35">
      <c r="A21" s="9">
        <f>A20+30</f>
        <v>43376</v>
      </c>
      <c r="B21" s="10">
        <f t="shared" si="3"/>
        <v>398747.62727750791</v>
      </c>
      <c r="C21" s="11">
        <f t="shared" si="1"/>
        <v>498.43453409688487</v>
      </c>
      <c r="D21" s="10">
        <f t="shared" si="4"/>
        <v>125.94546590311512</v>
      </c>
      <c r="E21" s="2">
        <f t="shared" si="2"/>
        <v>624.38</v>
      </c>
    </row>
    <row r="22" spans="1:5" x14ac:dyDescent="0.35">
      <c r="A22" s="9">
        <f>A21+31</f>
        <v>43407</v>
      </c>
      <c r="B22" s="10">
        <f t="shared" si="3"/>
        <v>398621.68181160482</v>
      </c>
      <c r="C22" s="11">
        <f t="shared" si="1"/>
        <v>498.27710226450603</v>
      </c>
      <c r="D22" s="10">
        <f t="shared" si="4"/>
        <v>126.10289773549397</v>
      </c>
      <c r="E22" s="2">
        <f t="shared" si="2"/>
        <v>624.38</v>
      </c>
    </row>
    <row r="23" spans="1:5" x14ac:dyDescent="0.35">
      <c r="A23" s="9">
        <f t="shared" ref="A23:A30" si="5">A22+30</f>
        <v>43437</v>
      </c>
      <c r="B23" s="10">
        <f t="shared" si="3"/>
        <v>398495.57891386934</v>
      </c>
      <c r="C23" s="11">
        <f t="shared" si="1"/>
        <v>498.11947364233669</v>
      </c>
      <c r="D23" s="10">
        <f t="shared" si="4"/>
        <v>126.26052635766331</v>
      </c>
      <c r="E23" s="2">
        <f t="shared" si="2"/>
        <v>624.38</v>
      </c>
    </row>
    <row r="24" spans="1:5" x14ac:dyDescent="0.35">
      <c r="A24" s="9">
        <f>A23+31</f>
        <v>43468</v>
      </c>
      <c r="B24" s="10">
        <f t="shared" si="3"/>
        <v>398369.31838751165</v>
      </c>
      <c r="C24" s="11">
        <f t="shared" si="1"/>
        <v>497.96164798438957</v>
      </c>
      <c r="D24" s="10">
        <f t="shared" si="4"/>
        <v>126.41835201561042</v>
      </c>
      <c r="E24" s="2">
        <f t="shared" si="2"/>
        <v>624.38</v>
      </c>
    </row>
    <row r="25" spans="1:5" x14ac:dyDescent="0.35">
      <c r="A25" s="9">
        <f>A24+31</f>
        <v>43499</v>
      </c>
      <c r="B25" s="10">
        <f t="shared" si="3"/>
        <v>398242.90003549604</v>
      </c>
      <c r="C25" s="11">
        <f t="shared" si="1"/>
        <v>497.80362504436999</v>
      </c>
      <c r="D25" s="10">
        <f t="shared" si="4"/>
        <v>126.57637495563</v>
      </c>
      <c r="E25" s="2">
        <f t="shared" si="2"/>
        <v>624.38</v>
      </c>
    </row>
    <row r="26" spans="1:5" x14ac:dyDescent="0.35">
      <c r="A26" s="9">
        <f>A25+28</f>
        <v>43527</v>
      </c>
      <c r="B26" s="10">
        <f>B25-D25</f>
        <v>398116.32366054039</v>
      </c>
      <c r="C26" s="11">
        <f t="shared" si="1"/>
        <v>497.64540457567546</v>
      </c>
      <c r="D26" s="10">
        <f>624.38-C26</f>
        <v>126.73459542432454</v>
      </c>
      <c r="E26" s="2">
        <f t="shared" si="2"/>
        <v>624.38</v>
      </c>
    </row>
    <row r="27" spans="1:5" x14ac:dyDescent="0.35">
      <c r="A27" s="9">
        <f>A26+31</f>
        <v>43558</v>
      </c>
      <c r="B27" s="10" t="e">
        <f>B26-D26-B29100000</f>
        <v>#NAME?</v>
      </c>
      <c r="C27" s="11" t="e">
        <f>(B27*0.015)/12</f>
        <v>#NAME?</v>
      </c>
      <c r="D27" s="10" t="e">
        <f>624.38-C27</f>
        <v>#NAME?</v>
      </c>
      <c r="E27" s="2" t="e">
        <f t="shared" si="2"/>
        <v>#NAME?</v>
      </c>
    </row>
    <row r="28" spans="1:5" x14ac:dyDescent="0.35">
      <c r="A28" s="8">
        <f>A27+30</f>
        <v>43588</v>
      </c>
      <c r="B28" s="10" t="e">
        <f t="shared" si="3"/>
        <v>#NAME?</v>
      </c>
      <c r="C28" s="11" t="e">
        <f t="shared" si="1"/>
        <v>#NAME?</v>
      </c>
      <c r="D28" s="10">
        <v>0</v>
      </c>
    </row>
    <row r="29" spans="1:5" x14ac:dyDescent="0.35">
      <c r="A29" s="9">
        <f>A28+31</f>
        <v>43619</v>
      </c>
      <c r="B29" s="10" t="e">
        <f t="shared" si="3"/>
        <v>#NAME?</v>
      </c>
      <c r="C29" s="11" t="e">
        <f t="shared" si="1"/>
        <v>#NAME?</v>
      </c>
      <c r="D29" s="10">
        <v>0</v>
      </c>
    </row>
    <row r="30" spans="1:5" x14ac:dyDescent="0.35">
      <c r="A30" s="9">
        <f t="shared" si="5"/>
        <v>43649</v>
      </c>
      <c r="B30" s="10" t="e">
        <f t="shared" si="3"/>
        <v>#NAME?</v>
      </c>
      <c r="C30" s="11" t="e">
        <f t="shared" si="1"/>
        <v>#NAME?</v>
      </c>
      <c r="D30" s="10">
        <v>0</v>
      </c>
    </row>
    <row r="31" spans="1:5" x14ac:dyDescent="0.35">
      <c r="A31" s="9">
        <f t="shared" ref="A31" si="6">A30+31</f>
        <v>43680</v>
      </c>
      <c r="B31" s="10" t="e">
        <f t="shared" si="3"/>
        <v>#NAME?</v>
      </c>
      <c r="C31" s="11" t="e">
        <f t="shared" si="1"/>
        <v>#NAME?</v>
      </c>
      <c r="D31" s="10">
        <v>0</v>
      </c>
    </row>
    <row r="32" spans="1:5" x14ac:dyDescent="0.35">
      <c r="A32" s="9">
        <f>A31+31</f>
        <v>43711</v>
      </c>
      <c r="B32" s="10" t="e">
        <f t="shared" si="3"/>
        <v>#NAME?</v>
      </c>
      <c r="C32" s="11" t="e">
        <f t="shared" si="1"/>
        <v>#NAME?</v>
      </c>
      <c r="D32" s="10">
        <v>0</v>
      </c>
    </row>
    <row r="33" spans="1:4" x14ac:dyDescent="0.35">
      <c r="A33" s="9">
        <f>A32+30</f>
        <v>43741</v>
      </c>
      <c r="B33" s="10" t="e">
        <f t="shared" si="3"/>
        <v>#NAME?</v>
      </c>
      <c r="C33" s="11" t="e">
        <f t="shared" si="1"/>
        <v>#NAME?</v>
      </c>
      <c r="D33" s="10">
        <v>0</v>
      </c>
    </row>
    <row r="34" spans="1:4" x14ac:dyDescent="0.35">
      <c r="A34" s="9">
        <f t="shared" ref="A34" si="7">A33+31</f>
        <v>43772</v>
      </c>
      <c r="B34" s="10" t="e">
        <f t="shared" si="3"/>
        <v>#NAME?</v>
      </c>
      <c r="C34" s="11" t="e">
        <f t="shared" si="1"/>
        <v>#NAME?</v>
      </c>
      <c r="D34" s="10">
        <v>0</v>
      </c>
    </row>
    <row r="35" spans="1:4" x14ac:dyDescent="0.35">
      <c r="A35" s="9">
        <f t="shared" ref="A35:A45" si="8">A34+30</f>
        <v>43802</v>
      </c>
      <c r="B35" s="10" t="e">
        <f t="shared" si="3"/>
        <v>#NAME?</v>
      </c>
      <c r="C35" s="11" t="e">
        <f t="shared" si="1"/>
        <v>#NAME?</v>
      </c>
      <c r="D35" s="10">
        <v>0</v>
      </c>
    </row>
    <row r="36" spans="1:4" x14ac:dyDescent="0.35">
      <c r="A36" s="9">
        <f t="shared" ref="A36" si="9">A35+31</f>
        <v>43833</v>
      </c>
      <c r="B36" s="10" t="e">
        <f t="shared" si="3"/>
        <v>#NAME?</v>
      </c>
      <c r="C36" s="11" t="e">
        <f t="shared" si="1"/>
        <v>#NAME?</v>
      </c>
      <c r="D36" s="10">
        <v>0</v>
      </c>
    </row>
    <row r="37" spans="1:4" x14ac:dyDescent="0.35">
      <c r="A37" s="9">
        <f>A36+31</f>
        <v>43864</v>
      </c>
      <c r="B37" s="10" t="e">
        <f t="shared" si="3"/>
        <v>#NAME?</v>
      </c>
      <c r="C37" s="11" t="e">
        <f t="shared" si="1"/>
        <v>#NAME?</v>
      </c>
      <c r="D37" s="10">
        <v>0</v>
      </c>
    </row>
    <row r="38" spans="1:4" x14ac:dyDescent="0.35">
      <c r="A38" s="9">
        <f>A37+29</f>
        <v>43893</v>
      </c>
      <c r="B38" s="10" t="e">
        <f t="shared" si="3"/>
        <v>#NAME?</v>
      </c>
      <c r="C38" s="11" t="e">
        <f t="shared" si="1"/>
        <v>#NAME?</v>
      </c>
      <c r="D38" s="10">
        <v>0</v>
      </c>
    </row>
    <row r="39" spans="1:4" x14ac:dyDescent="0.35">
      <c r="A39" s="9">
        <f t="shared" ref="A39" si="10">A38+31</f>
        <v>43924</v>
      </c>
      <c r="B39" s="10" t="e">
        <f t="shared" si="3"/>
        <v>#NAME?</v>
      </c>
      <c r="C39" s="11" t="e">
        <f t="shared" si="1"/>
        <v>#NAME?</v>
      </c>
      <c r="D39" s="10">
        <v>99990</v>
      </c>
    </row>
    <row r="40" spans="1:4" x14ac:dyDescent="0.35">
      <c r="A40" s="8">
        <f>A39+30</f>
        <v>43954</v>
      </c>
      <c r="B40" s="10" t="e">
        <f t="shared" si="3"/>
        <v>#NAME?</v>
      </c>
      <c r="C40" s="11" t="e">
        <f t="shared" si="1"/>
        <v>#NAME?</v>
      </c>
      <c r="D40" s="10">
        <v>0</v>
      </c>
    </row>
    <row r="41" spans="1:4" x14ac:dyDescent="0.35">
      <c r="A41" s="9">
        <f t="shared" ref="A41" si="11">A40+31</f>
        <v>43985</v>
      </c>
      <c r="B41" s="10" t="e">
        <f t="shared" si="3"/>
        <v>#NAME?</v>
      </c>
      <c r="C41" s="11" t="e">
        <f t="shared" si="1"/>
        <v>#NAME?</v>
      </c>
      <c r="D41" s="10">
        <v>0</v>
      </c>
    </row>
    <row r="42" spans="1:4" x14ac:dyDescent="0.35">
      <c r="A42" s="9">
        <f>A41+30</f>
        <v>44015</v>
      </c>
      <c r="B42" s="10" t="e">
        <f t="shared" si="3"/>
        <v>#NAME?</v>
      </c>
      <c r="C42" s="11" t="e">
        <f t="shared" si="1"/>
        <v>#NAME?</v>
      </c>
      <c r="D42" s="10">
        <v>0</v>
      </c>
    </row>
    <row r="43" spans="1:4" x14ac:dyDescent="0.35">
      <c r="A43" s="9">
        <f>A42+31</f>
        <v>44046</v>
      </c>
      <c r="B43" s="10" t="e">
        <f t="shared" si="3"/>
        <v>#NAME?</v>
      </c>
      <c r="C43" s="11" t="e">
        <f t="shared" si="1"/>
        <v>#NAME?</v>
      </c>
      <c r="D43" s="10">
        <v>0</v>
      </c>
    </row>
    <row r="44" spans="1:4" x14ac:dyDescent="0.35">
      <c r="A44" s="9">
        <f>A43+31</f>
        <v>44077</v>
      </c>
      <c r="B44" s="10" t="e">
        <f t="shared" si="3"/>
        <v>#NAME?</v>
      </c>
      <c r="C44" s="11" t="e">
        <f t="shared" si="1"/>
        <v>#NAME?</v>
      </c>
      <c r="D44" s="10">
        <v>0</v>
      </c>
    </row>
    <row r="45" spans="1:4" x14ac:dyDescent="0.35">
      <c r="A45" s="9">
        <f t="shared" si="8"/>
        <v>44107</v>
      </c>
      <c r="B45" s="10" t="e">
        <f t="shared" si="3"/>
        <v>#NAME?</v>
      </c>
      <c r="C45" s="11" t="e">
        <f t="shared" si="1"/>
        <v>#NAME?</v>
      </c>
      <c r="D45" s="10">
        <v>0</v>
      </c>
    </row>
    <row r="46" spans="1:4" x14ac:dyDescent="0.35">
      <c r="A46" s="9">
        <f t="shared" ref="A46" si="12">A45+31</f>
        <v>44138</v>
      </c>
      <c r="B46" s="10" t="e">
        <f t="shared" si="3"/>
        <v>#NAME?</v>
      </c>
      <c r="C46" s="11" t="e">
        <f t="shared" si="1"/>
        <v>#NAME?</v>
      </c>
      <c r="D46" s="10">
        <v>0</v>
      </c>
    </row>
    <row r="47" spans="1:4" x14ac:dyDescent="0.35">
      <c r="A47" s="9">
        <f>A46+30</f>
        <v>44168</v>
      </c>
      <c r="B47" s="10" t="e">
        <f t="shared" si="3"/>
        <v>#NAME?</v>
      </c>
      <c r="C47" s="11" t="e">
        <f t="shared" si="1"/>
        <v>#NAME?</v>
      </c>
      <c r="D47" s="10">
        <v>0</v>
      </c>
    </row>
    <row r="48" spans="1:4" x14ac:dyDescent="0.35">
      <c r="A48" s="9">
        <f>A47+31</f>
        <v>44199</v>
      </c>
      <c r="B48" s="10" t="e">
        <f t="shared" si="3"/>
        <v>#NAME?</v>
      </c>
      <c r="C48" s="11" t="e">
        <f t="shared" si="1"/>
        <v>#NAME?</v>
      </c>
      <c r="D48" s="10">
        <v>0</v>
      </c>
    </row>
    <row r="49" spans="1:5" x14ac:dyDescent="0.35">
      <c r="A49" s="9">
        <f t="shared" ref="A49" si="13">A48+31</f>
        <v>44230</v>
      </c>
      <c r="B49" s="10" t="e">
        <f t="shared" si="3"/>
        <v>#NAME?</v>
      </c>
      <c r="C49" s="11" t="e">
        <f t="shared" si="1"/>
        <v>#NAME?</v>
      </c>
      <c r="D49" s="10">
        <v>0</v>
      </c>
    </row>
    <row r="50" spans="1:5" x14ac:dyDescent="0.35">
      <c r="A50" s="9">
        <f>A49+28</f>
        <v>44258</v>
      </c>
      <c r="B50" s="10" t="e">
        <f t="shared" si="3"/>
        <v>#NAME?</v>
      </c>
      <c r="C50" s="11" t="e">
        <f t="shared" si="1"/>
        <v>#NAME?</v>
      </c>
      <c r="D50" s="10">
        <v>0</v>
      </c>
    </row>
    <row r="51" spans="1:5" x14ac:dyDescent="0.35">
      <c r="A51" s="9">
        <f t="shared" ref="A51" si="14">A50+31</f>
        <v>44289</v>
      </c>
      <c r="B51" s="10" t="e">
        <f t="shared" si="3"/>
        <v>#NAME?</v>
      </c>
      <c r="C51" s="11" t="e">
        <f t="shared" si="1"/>
        <v>#NAME?</v>
      </c>
      <c r="D51" s="10">
        <v>99900</v>
      </c>
    </row>
    <row r="52" spans="1:5" x14ac:dyDescent="0.35">
      <c r="A52" s="8">
        <f>A51+30</f>
        <v>44319</v>
      </c>
      <c r="B52" s="10" t="e">
        <f t="shared" si="3"/>
        <v>#NAME?</v>
      </c>
      <c r="C52" s="11" t="e">
        <f t="shared" si="1"/>
        <v>#NAME?</v>
      </c>
      <c r="D52" s="10">
        <v>0</v>
      </c>
    </row>
    <row r="53" spans="1:5" x14ac:dyDescent="0.35">
      <c r="A53" s="9">
        <f>A52+31</f>
        <v>44350</v>
      </c>
      <c r="B53" s="10" t="e">
        <f t="shared" si="3"/>
        <v>#NAME?</v>
      </c>
      <c r="C53" s="11" t="e">
        <f t="shared" si="1"/>
        <v>#NAME?</v>
      </c>
      <c r="D53" s="10">
        <v>0</v>
      </c>
    </row>
    <row r="54" spans="1:5" x14ac:dyDescent="0.35">
      <c r="A54" s="9">
        <f>A53+30</f>
        <v>44380</v>
      </c>
      <c r="B54" s="10" t="e">
        <f t="shared" si="3"/>
        <v>#NAME?</v>
      </c>
      <c r="C54" s="11" t="e">
        <f t="shared" si="1"/>
        <v>#NAME?</v>
      </c>
      <c r="D54" s="10">
        <v>0</v>
      </c>
      <c r="E54" s="1"/>
    </row>
    <row r="55" spans="1:5" x14ac:dyDescent="0.35">
      <c r="A55" s="9">
        <f>A54+31</f>
        <v>44411</v>
      </c>
      <c r="B55" s="10" t="e">
        <f t="shared" si="3"/>
        <v>#NAME?</v>
      </c>
      <c r="C55" s="11" t="e">
        <f t="shared" si="1"/>
        <v>#NAME?</v>
      </c>
      <c r="D55" s="10">
        <v>0</v>
      </c>
    </row>
    <row r="56" spans="1:5" x14ac:dyDescent="0.35">
      <c r="A56" s="9">
        <f t="shared" ref="A56" si="15">A55+31</f>
        <v>44442</v>
      </c>
      <c r="B56" s="10" t="e">
        <f t="shared" si="3"/>
        <v>#NAME?</v>
      </c>
      <c r="C56" s="11" t="e">
        <f t="shared" si="1"/>
        <v>#NAME?</v>
      </c>
      <c r="D56" s="10">
        <v>0</v>
      </c>
    </row>
    <row r="57" spans="1:5" x14ac:dyDescent="0.35">
      <c r="A57" s="9">
        <f>A56+30</f>
        <v>44472</v>
      </c>
      <c r="B57" s="10" t="e">
        <f t="shared" si="3"/>
        <v>#NAME?</v>
      </c>
      <c r="C57" s="11" t="e">
        <f t="shared" si="1"/>
        <v>#NAME?</v>
      </c>
      <c r="D57" s="10">
        <v>0</v>
      </c>
    </row>
    <row r="58" spans="1:5" x14ac:dyDescent="0.35">
      <c r="A58" s="9">
        <f>A57+31</f>
        <v>44503</v>
      </c>
      <c r="B58" s="10" t="e">
        <f t="shared" si="3"/>
        <v>#NAME?</v>
      </c>
      <c r="C58" s="11" t="e">
        <f t="shared" si="1"/>
        <v>#NAME?</v>
      </c>
      <c r="D58" s="10">
        <v>0</v>
      </c>
    </row>
    <row r="59" spans="1:5" x14ac:dyDescent="0.35">
      <c r="A59" s="9">
        <f>A58+30</f>
        <v>44533</v>
      </c>
      <c r="B59" s="10" t="e">
        <f t="shared" si="3"/>
        <v>#NAME?</v>
      </c>
      <c r="C59" s="11" t="e">
        <f t="shared" si="1"/>
        <v>#NAME?</v>
      </c>
      <c r="D59" s="10">
        <v>0</v>
      </c>
    </row>
    <row r="60" spans="1:5" x14ac:dyDescent="0.35">
      <c r="A60" s="9">
        <f>A59+31</f>
        <v>44564</v>
      </c>
      <c r="B60" s="10" t="e">
        <f t="shared" si="3"/>
        <v>#NAME?</v>
      </c>
      <c r="C60" s="11" t="e">
        <f t="shared" si="1"/>
        <v>#NAME?</v>
      </c>
      <c r="D60" s="10">
        <v>0</v>
      </c>
    </row>
    <row r="61" spans="1:5" x14ac:dyDescent="0.35">
      <c r="A61" s="9">
        <f t="shared" ref="A61:A63" si="16">A60+31</f>
        <v>44595</v>
      </c>
      <c r="B61" s="10" t="e">
        <f t="shared" si="3"/>
        <v>#NAME?</v>
      </c>
      <c r="C61" s="11" t="e">
        <f t="shared" si="1"/>
        <v>#NAME?</v>
      </c>
      <c r="D61" s="10">
        <v>0</v>
      </c>
    </row>
    <row r="62" spans="1:5" x14ac:dyDescent="0.35">
      <c r="A62" s="9">
        <f>A61+28</f>
        <v>44623</v>
      </c>
      <c r="B62" s="10" t="e">
        <f t="shared" si="3"/>
        <v>#NAME?</v>
      </c>
      <c r="C62" s="11" t="e">
        <f t="shared" si="1"/>
        <v>#NAME?</v>
      </c>
      <c r="D62" s="10">
        <v>0</v>
      </c>
    </row>
    <row r="63" spans="1:5" x14ac:dyDescent="0.35">
      <c r="A63" s="9">
        <f t="shared" si="16"/>
        <v>44654</v>
      </c>
      <c r="B63" s="10" t="e">
        <f t="shared" si="3"/>
        <v>#NAME?</v>
      </c>
      <c r="C63" s="11" t="e">
        <f t="shared" si="1"/>
        <v>#NAME?</v>
      </c>
      <c r="D63" s="10">
        <v>99900</v>
      </c>
      <c r="E63" s="1"/>
    </row>
    <row r="64" spans="1:5" x14ac:dyDescent="0.35">
      <c r="A64" s="8">
        <f>A63+30</f>
        <v>44684</v>
      </c>
      <c r="B64" s="10" t="e">
        <f t="shared" si="3"/>
        <v>#NAME?</v>
      </c>
      <c r="C64" s="11" t="e">
        <f t="shared" si="1"/>
        <v>#NAME?</v>
      </c>
      <c r="D64" s="10">
        <v>0</v>
      </c>
    </row>
    <row r="65" spans="1:4" x14ac:dyDescent="0.35">
      <c r="A65" s="9">
        <f>A64+31</f>
        <v>44715</v>
      </c>
      <c r="B65" s="10" t="e">
        <f t="shared" si="3"/>
        <v>#NAME?</v>
      </c>
      <c r="C65" s="11" t="e">
        <f t="shared" si="1"/>
        <v>#NAME?</v>
      </c>
      <c r="D65" s="10">
        <v>0</v>
      </c>
    </row>
    <row r="66" spans="1:4" x14ac:dyDescent="0.35">
      <c r="A66" s="9">
        <f>A65+30</f>
        <v>44745</v>
      </c>
      <c r="B66" s="10" t="e">
        <f t="shared" si="3"/>
        <v>#NAME?</v>
      </c>
      <c r="C66" s="11" t="e">
        <f t="shared" si="1"/>
        <v>#NAME?</v>
      </c>
      <c r="D66" s="10">
        <v>0</v>
      </c>
    </row>
    <row r="67" spans="1:4" x14ac:dyDescent="0.35">
      <c r="A67" s="9">
        <f>A66+31</f>
        <v>44776</v>
      </c>
      <c r="B67" s="10" t="e">
        <f t="shared" ref="B67:B75" si="17">B66</f>
        <v>#NAME?</v>
      </c>
      <c r="C67" s="11" t="e">
        <f t="shared" si="1"/>
        <v>#NAME?</v>
      </c>
      <c r="D67" s="10">
        <v>0</v>
      </c>
    </row>
    <row r="68" spans="1:4" x14ac:dyDescent="0.35">
      <c r="A68" s="9">
        <f>A67+31</f>
        <v>44807</v>
      </c>
      <c r="B68" s="10" t="e">
        <f t="shared" si="17"/>
        <v>#NAME?</v>
      </c>
      <c r="C68" s="11" t="e">
        <f t="shared" si="1"/>
        <v>#NAME?</v>
      </c>
      <c r="D68" s="10">
        <v>0</v>
      </c>
    </row>
    <row r="69" spans="1:4" x14ac:dyDescent="0.35">
      <c r="A69" s="9">
        <f>A68+30</f>
        <v>44837</v>
      </c>
      <c r="B69" s="10" t="e">
        <f t="shared" si="17"/>
        <v>#NAME?</v>
      </c>
      <c r="C69" s="11" t="e">
        <f t="shared" si="1"/>
        <v>#NAME?</v>
      </c>
      <c r="D69" s="10">
        <v>0</v>
      </c>
    </row>
    <row r="70" spans="1:4" x14ac:dyDescent="0.35">
      <c r="A70" s="9">
        <f>A69+31</f>
        <v>44868</v>
      </c>
      <c r="B70" s="10" t="e">
        <f t="shared" si="17"/>
        <v>#NAME?</v>
      </c>
      <c r="C70" s="11" t="e">
        <f t="shared" si="1"/>
        <v>#NAME?</v>
      </c>
      <c r="D70" s="10">
        <v>0</v>
      </c>
    </row>
    <row r="71" spans="1:4" x14ac:dyDescent="0.35">
      <c r="A71" s="9">
        <f>A70+30</f>
        <v>44898</v>
      </c>
      <c r="B71" s="10" t="e">
        <f t="shared" si="17"/>
        <v>#NAME?</v>
      </c>
      <c r="C71" s="11" t="e">
        <f t="shared" si="1"/>
        <v>#NAME?</v>
      </c>
      <c r="D71" s="10">
        <v>0</v>
      </c>
    </row>
    <row r="72" spans="1:4" x14ac:dyDescent="0.35">
      <c r="A72" s="9">
        <f>A71+31</f>
        <v>44929</v>
      </c>
      <c r="B72" s="10" t="e">
        <f t="shared" si="17"/>
        <v>#NAME?</v>
      </c>
      <c r="C72" s="11" t="e">
        <f t="shared" si="1"/>
        <v>#NAME?</v>
      </c>
      <c r="D72" s="10">
        <v>0</v>
      </c>
    </row>
    <row r="73" spans="1:4" x14ac:dyDescent="0.35">
      <c r="A73" s="9">
        <f>A72+30</f>
        <v>44959</v>
      </c>
      <c r="B73" s="10" t="e">
        <f t="shared" si="17"/>
        <v>#NAME?</v>
      </c>
      <c r="C73" s="11" t="e">
        <f t="shared" si="1"/>
        <v>#NAME?</v>
      </c>
      <c r="D73" s="10">
        <v>0</v>
      </c>
    </row>
    <row r="74" spans="1:4" x14ac:dyDescent="0.35">
      <c r="A74" s="9">
        <f>A73+29</f>
        <v>44988</v>
      </c>
      <c r="B74" s="10" t="e">
        <f t="shared" si="17"/>
        <v>#NAME?</v>
      </c>
      <c r="C74" s="11" t="e">
        <f t="shared" si="1"/>
        <v>#NAME?</v>
      </c>
      <c r="D74" s="10">
        <v>0</v>
      </c>
    </row>
    <row r="75" spans="1:4" x14ac:dyDescent="0.35">
      <c r="A75" s="9">
        <f>A74+31</f>
        <v>45019</v>
      </c>
      <c r="B75" s="10" t="e">
        <f t="shared" si="17"/>
        <v>#NAME?</v>
      </c>
      <c r="C75" s="11">
        <v>0</v>
      </c>
      <c r="D75" s="10">
        <v>99900</v>
      </c>
    </row>
    <row r="76" spans="1:4" x14ac:dyDescent="0.35">
      <c r="A76" s="4"/>
      <c r="B76" s="5"/>
      <c r="C76" s="6"/>
    </row>
    <row r="77" spans="1:4" x14ac:dyDescent="0.35">
      <c r="A77" s="12" t="s">
        <v>5</v>
      </c>
      <c r="B77" s="12"/>
      <c r="C77" s="13" t="e">
        <f>SUM(C3:C76)</f>
        <v>#NAME?</v>
      </c>
      <c r="D77" s="13" t="e">
        <f>SUM(D3:D76)</f>
        <v>#NAME?</v>
      </c>
    </row>
    <row r="78" spans="1:4" x14ac:dyDescent="0.35">
      <c r="C7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Rollover of Capital in Year </vt:lpstr>
      <vt:lpstr>Rollover of Capital in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 Mccloskey</cp:lastModifiedBy>
  <dcterms:created xsi:type="dcterms:W3CDTF">2017-06-20T18:09:39Z</dcterms:created>
  <dcterms:modified xsi:type="dcterms:W3CDTF">2019-05-08T15:30:10Z</dcterms:modified>
</cp:coreProperties>
</file>