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6F40AB43-58D2-4A79-A10F-8918F13F3AEA}" xr6:coauthVersionLast="47" xr6:coauthVersionMax="47" xr10:uidLastSave="{00000000-0000-0000-0000-000000000000}"/>
  <bookViews>
    <workbookView xWindow="12885" yWindow="480" windowWidth="19170" windowHeight="19245" xr2:uid="{2F715E4F-F403-4EA3-9B05-25534C13FBCD}"/>
  </bookViews>
  <sheets>
    <sheet name="Invoice Jul 21" sheetId="1" r:id="rId1"/>
  </sheets>
  <externalReferences>
    <externalReference r:id="rId2"/>
  </externalReferences>
  <definedNames>
    <definedName name="ColumnTitle1" localSheetId="0">[1]!Invoice345612131415161718192021[[#Headers],[DESCRIPTION]]</definedName>
    <definedName name="ColumnTitle1">[1]!Invoice[[#Headers],[DESCRIPTION]]</definedName>
    <definedName name="ColumnTitleRegion1..B11.1" localSheetId="0">'Invoice Jul 21'!$B$6</definedName>
    <definedName name="Company_Name" localSheetId="0">'Invoice Jul 21'!$B$1</definedName>
    <definedName name="_xlnm.Print_Area" localSheetId="0">'Invoice Jul 21'!$A$1:$F$30</definedName>
    <definedName name="_xlnm.Print_Titles" localSheetId="0">'Invoice Jul 21'!$12:$12</definedName>
    <definedName name="RowTitleRegion1..E5" localSheetId="0">'Invoice Jul 21'!$D$3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F23" i="1"/>
  <c r="N22" i="1"/>
  <c r="M22" i="1"/>
  <c r="L22" i="1"/>
  <c r="F22" i="1"/>
  <c r="N21" i="1"/>
  <c r="M21" i="1"/>
  <c r="L21" i="1"/>
  <c r="F21" i="1"/>
  <c r="N20" i="1"/>
  <c r="M20" i="1"/>
  <c r="L20" i="1"/>
  <c r="F20" i="1"/>
  <c r="N19" i="1"/>
  <c r="M19" i="1"/>
  <c r="L19" i="1"/>
  <c r="F19" i="1"/>
  <c r="N18" i="1"/>
  <c r="M18" i="1"/>
  <c r="L18" i="1"/>
  <c r="F18" i="1"/>
  <c r="N17" i="1"/>
  <c r="M17" i="1"/>
  <c r="L17" i="1"/>
  <c r="F17" i="1"/>
  <c r="M16" i="1"/>
  <c r="L16" i="1"/>
  <c r="F16" i="1"/>
  <c r="N16" i="1" s="1"/>
  <c r="N15" i="1"/>
  <c r="M15" i="1"/>
  <c r="L15" i="1"/>
  <c r="F15" i="1"/>
  <c r="N14" i="1"/>
  <c r="F14" i="1"/>
  <c r="M14" i="1" s="1"/>
  <c r="N13" i="1"/>
  <c r="C28" i="1" s="1"/>
  <c r="M13" i="1"/>
  <c r="L13" i="1"/>
  <c r="F13" i="1"/>
  <c r="C27" i="1" l="1"/>
  <c r="F24" i="1"/>
  <c r="L14" i="1"/>
  <c r="F26" i="1" s="1"/>
  <c r="F28" i="1" l="1"/>
</calcChain>
</file>

<file path=xl/sharedStrings.xml><?xml version="1.0" encoding="utf-8"?>
<sst xmlns="http://schemas.openxmlformats.org/spreadsheetml/2006/main" count="33" uniqueCount="30">
  <si>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</si>
  <si>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</si>
  <si>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</si>
  <si>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</si>
  <si>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</si>
  <si>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</si>
  <si>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</si>
  <si>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</si>
  <si>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</si>
  <si>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</si>
  <si>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</si>
  <si>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</si>
  <si>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</si>
  <si>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</si>
  <si>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</si>
  <si>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</si>
  <si>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May 2021</t>
  </si>
  <si>
    <t>S</t>
  </si>
  <si>
    <t>Rental June 2021</t>
  </si>
  <si>
    <t>Rental July 2021</t>
  </si>
  <si>
    <t>Capital Repayment for May - July 2021</t>
  </si>
  <si>
    <t>E</t>
  </si>
  <si>
    <t>SUBTOTAL</t>
  </si>
  <si>
    <t>VAT RATE S</t>
  </si>
  <si>
    <t>VAT</t>
  </si>
  <si>
    <t xml:space="preserve">S </t>
  </si>
  <si>
    <t>OTHER</t>
  </si>
  <si>
    <t xml:space="preserve">E 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</si>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</sst>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4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170" fontId="1" fillId="2" borderId="2" xfId="3" applyNumberFormat="1" applyFont="1" applyFill="1" applyBorder="1">
      <alignment horizontal="right" vertical="center"/>
    </xf>
    <xf numFmtId="0" fontId="0" fillId="0" borderId="0" xfId="0" applyAlignment="1">
      <alignment horizontal="right" vertical="center" wrapText="1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7A877754-4EB1-4333-A4CD-9FEF6B83A212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5440FA73-1940-4AF0-BC92-D6293CBB0401}"/>
    <cellStyle name="Product Description" xfId="13" xr:uid="{8CA5DF58-248F-4052-934B-DB209A5CADBA}"/>
    <cellStyle name="Right Aligned" xfId="14" xr:uid="{9A507C4F-C9F5-4510-92F8-0740FA81D403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F2062B59-2902-45CC-9873-F604133445B5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F9CDC9-06F2-450E-885E-09C8DB6390AA}" name="Invoice34561213141516171819202122232425" displayName="Invoice34561213141516171819202122232425" ref="B12:F24" totalsRowCount="1">
  <autoFilter ref="B12:F23" xr:uid="{00000000-0009-0000-0100-000001000000}"/>
  <tableColumns count="5">
    <tableColumn id="1" xr3:uid="{8E6BDC6D-417B-4232-82D4-6FCA7AF981EC}" name="DESCRIPTION" totalsRowDxfId="8"/>
    <tableColumn id="2" xr3:uid="{699336DC-DA8E-448F-AED7-FEC4C2592CAB}" name="QTY" dataDxfId="6" totalsRowDxfId="7">
      <calculatedColumnFormula>965.3+3727.82+3130.23</calculatedColumnFormula>
    </tableColumn>
    <tableColumn id="3" xr3:uid="{7405D408-7650-4783-BDE5-49503BCCC6C2}" name="RATE" totalsRowLabel="SUBTOTAL" dataDxfId="4" totalsRowDxfId="5" dataCellStyle="Currency">
      <calculatedColumnFormula>1030.56+2.3</calculatedColumnFormula>
    </tableColumn>
    <tableColumn id="5" xr3:uid="{CC08E6CB-EE0C-4972-8CDC-FEDBAEE7E5F8}" name="R" dataDxfId="2" totalsRowDxfId="3" dataCellStyle="Currency"/>
    <tableColumn id="4" xr3:uid="{29E1ADAE-4B5B-4E8C-9CDD-E7B918CDE394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C702-AB94-4A74-A450-A329A52AAFD0}">
  <sheetPr>
    <tabColor theme="0" tint="-0.249977111117893"/>
    <pageSetUpPr fitToPage="1"/>
  </sheetPr>
  <dimension ref="B1:N30"/>
  <sheetViews>
    <sheetView showGridLines="0" tabSelected="1" topLeftCell="A15" workbookViewId="0">
      <selection activeCell="K25" sqref="K25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4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4" ht="30" customHeight="1" x14ac:dyDescent="0.25">
      <c r="B2" s="3"/>
    </row>
    <row r="3" spans="2:14" ht="15" customHeight="1" x14ac:dyDescent="0.25">
      <c r="B3" t="s">
        <v>2</v>
      </c>
      <c r="D3" s="5" t="s">
        <v>3</v>
      </c>
      <c r="E3" s="6"/>
      <c r="F3" s="7">
        <v>44378</v>
      </c>
    </row>
    <row r="4" spans="2:14" ht="15" customHeight="1" x14ac:dyDescent="0.25">
      <c r="B4" t="s">
        <v>4</v>
      </c>
      <c r="D4" s="5" t="s">
        <v>1</v>
      </c>
      <c r="E4" s="6"/>
      <c r="F4">
        <v>123</v>
      </c>
    </row>
    <row r="5" spans="2:14" ht="30" customHeight="1" x14ac:dyDescent="0.25">
      <c r="B5" s="8" t="s">
        <v>5</v>
      </c>
      <c r="D5" s="9"/>
      <c r="E5" s="10"/>
      <c r="F5" s="11"/>
    </row>
    <row r="6" spans="2:14" ht="30" customHeight="1" x14ac:dyDescent="0.25">
      <c r="B6" s="5" t="s">
        <v>6</v>
      </c>
    </row>
    <row r="7" spans="2:14" ht="15" customHeight="1" x14ac:dyDescent="0.25">
      <c r="B7" t="s">
        <v>7</v>
      </c>
    </row>
    <row r="8" spans="2:14" ht="15" customHeight="1" x14ac:dyDescent="0.25">
      <c r="B8" t="s">
        <v>8</v>
      </c>
    </row>
    <row r="9" spans="2:14" ht="15" customHeight="1" x14ac:dyDescent="0.25">
      <c r="B9" t="s">
        <v>9</v>
      </c>
    </row>
    <row r="10" spans="2:14" ht="15" customHeight="1" x14ac:dyDescent="0.25">
      <c r="B10" t="s">
        <v>10</v>
      </c>
    </row>
    <row r="11" spans="2:14" ht="30" customHeight="1" x14ac:dyDescent="0.25">
      <c r="B11" s="8"/>
    </row>
    <row r="12" spans="2:14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4" ht="30" customHeight="1" x14ac:dyDescent="0.25">
      <c r="B13" t="s">
        <v>16</v>
      </c>
      <c r="C13" s="13">
        <v>1</v>
      </c>
      <c r="D13" s="14">
        <v>1052.0899999999999</v>
      </c>
      <c r="E13" s="15" t="s">
        <v>17</v>
      </c>
      <c r="F13" s="16">
        <f>IFERROR(C13*D13, "")</f>
        <v>1052.0899999999999</v>
      </c>
      <c r="L13">
        <f>IF(Invoice34561213141516171819202122232425[[#This Row],[R]]="s",Invoice34561213141516171819202122232425[[#This Row],[AMOUNT]]*20%,0)</f>
        <v>210.41800000000001</v>
      </c>
      <c r="M13">
        <f>IF(Invoice34561213141516171819202122232425[[#This Row],[R]]="s",Invoice34561213141516171819202122232425[[#This Row],[AMOUNT]],0)</f>
        <v>1052.0899999999999</v>
      </c>
      <c r="N13">
        <f>IF(Invoice34561213141516171819202122232425[[#This Row],[R]]="E",Invoice34561213141516171819202122232425[[#This Row],[AMOUNT]],0)</f>
        <v>0</v>
      </c>
    </row>
    <row r="14" spans="2:14" ht="30" customHeight="1" x14ac:dyDescent="0.25">
      <c r="B14" t="s">
        <v>18</v>
      </c>
      <c r="C14" s="13">
        <v>1</v>
      </c>
      <c r="D14" s="14">
        <v>1021.45</v>
      </c>
      <c r="E14" s="15" t="s">
        <v>17</v>
      </c>
      <c r="F14" s="16">
        <f t="shared" ref="F14:F23" si="0">IFERROR(C14*D14, "")</f>
        <v>1021.45</v>
      </c>
      <c r="L14">
        <f>IF(Invoice34561213141516171819202122232425[[#This Row],[R]]="s",Invoice34561213141516171819202122232425[[#This Row],[AMOUNT]]*20%,0)</f>
        <v>204.29000000000002</v>
      </c>
      <c r="M14">
        <f>IF(Invoice34561213141516171819202122232425[[#This Row],[R]]="s",Invoice34561213141516171819202122232425[[#This Row],[AMOUNT]],0)</f>
        <v>1021.45</v>
      </c>
      <c r="N14">
        <f>IF(Invoice34561213141516171819202122232425[[#This Row],[R]]="E",Invoice34561213141516171819202122232425[[#This Row],[AMOUNT]],0)</f>
        <v>0</v>
      </c>
    </row>
    <row r="15" spans="2:14" ht="30" customHeight="1" x14ac:dyDescent="0.25">
      <c r="B15" t="s">
        <v>19</v>
      </c>
      <c r="C15" s="13">
        <v>1</v>
      </c>
      <c r="D15" s="14">
        <v>1058.8900000000001</v>
      </c>
      <c r="E15" s="15" t="s">
        <v>17</v>
      </c>
      <c r="F15" s="16">
        <f t="shared" si="0"/>
        <v>1058.8900000000001</v>
      </c>
      <c r="L15">
        <f>IF(Invoice34561213141516171819202122232425[[#This Row],[R]]="s",Invoice34561213141516171819202122232425[[#This Row],[AMOUNT]]*20%,0)</f>
        <v>211.77800000000002</v>
      </c>
      <c r="M15">
        <f>IF(Invoice34561213141516171819202122232425[[#This Row],[R]]="s",Invoice34561213141516171819202122232425[[#This Row],[AMOUNT]],0)</f>
        <v>1058.8900000000001</v>
      </c>
      <c r="N15">
        <f>IF(Invoice34561213141516171819202122232425[[#This Row],[R]]="E",Invoice34561213141516171819202122232425[[#This Row],[AMOUNT]],0)</f>
        <v>0</v>
      </c>
    </row>
    <row r="16" spans="2:14" ht="30" customHeight="1" x14ac:dyDescent="0.25">
      <c r="B16" t="s">
        <v>20</v>
      </c>
      <c r="C16" s="13">
        <v>1</v>
      </c>
      <c r="D16" s="14">
        <v>3132.43</v>
      </c>
      <c r="E16" s="15" t="s">
        <v>21</v>
      </c>
      <c r="F16" s="16">
        <f t="shared" si="0"/>
        <v>3132.43</v>
      </c>
      <c r="L16">
        <f>IF(Invoice34561213141516171819202122232425[[#This Row],[R]]="s",Invoice34561213141516171819202122232425[[#This Row],[AMOUNT]]*20%,0)</f>
        <v>0</v>
      </c>
      <c r="M16">
        <f>IF(Invoice34561213141516171819202122232425[[#This Row],[R]]="s",Invoice34561213141516171819202122232425[[#This Row],[AMOUNT]],0)</f>
        <v>0</v>
      </c>
      <c r="N16">
        <f>IF(Invoice34561213141516171819202122232425[[#This Row],[R]]="E",Invoice34561213141516171819202122232425[[#This Row],[AMOUNT]],0)</f>
        <v>3132.43</v>
      </c>
    </row>
    <row r="17" spans="2:14" ht="30" customHeight="1" x14ac:dyDescent="0.25">
      <c r="C17" s="13"/>
      <c r="D17" s="14"/>
      <c r="E17" s="15"/>
      <c r="F17" s="16">
        <f t="shared" si="0"/>
        <v>0</v>
      </c>
      <c r="L17">
        <f>IF(Invoice34561213141516171819202122232425[[#This Row],[R]]="s",Invoice34561213141516171819202122232425[[#This Row],[AMOUNT]]*20%,0)</f>
        <v>0</v>
      </c>
      <c r="M17">
        <f>IF(Invoice34561213141516171819202122232425[[#This Row],[R]]="s",Invoice34561213141516171819202122232425[[#This Row],[AMOUNT]],0)</f>
        <v>0</v>
      </c>
      <c r="N17">
        <f>IF(Invoice34561213141516171819202122232425[[#This Row],[R]]="E",Invoice34561213141516171819202122232425[[#This Row],[AMOUNT]],0)</f>
        <v>0</v>
      </c>
    </row>
    <row r="18" spans="2:14" ht="30" customHeight="1" x14ac:dyDescent="0.25">
      <c r="C18" s="13"/>
      <c r="D18" s="14"/>
      <c r="E18" s="15"/>
      <c r="F18" s="16">
        <f t="shared" si="0"/>
        <v>0</v>
      </c>
      <c r="L18">
        <f>IF(Invoice34561213141516171819202122232425[[#This Row],[R]]="s",Invoice34561213141516171819202122232425[[#This Row],[AMOUNT]]*20%,0)</f>
        <v>0</v>
      </c>
      <c r="M18">
        <f>IF(Invoice34561213141516171819202122232425[[#This Row],[R]]="s",Invoice34561213141516171819202122232425[[#This Row],[AMOUNT]],0)</f>
        <v>0</v>
      </c>
      <c r="N18">
        <f>IF(Invoice34561213141516171819202122232425[[#This Row],[R]]="E",Invoice34561213141516171819202122232425[[#This Row],[AMOUNT]],0)</f>
        <v>0</v>
      </c>
    </row>
    <row r="19" spans="2:14" ht="30" customHeight="1" x14ac:dyDescent="0.25">
      <c r="C19" s="13"/>
      <c r="D19" s="14"/>
      <c r="E19" s="15"/>
      <c r="F19" s="16">
        <f t="shared" si="0"/>
        <v>0</v>
      </c>
      <c r="L19">
        <f>IF(Invoice34561213141516171819202122232425[[#This Row],[R]]="s",Invoice34561213141516171819202122232425[[#This Row],[AMOUNT]]*20%,0)</f>
        <v>0</v>
      </c>
      <c r="M19">
        <f>IF(Invoice34561213141516171819202122232425[[#This Row],[R]]="s",Invoice34561213141516171819202122232425[[#This Row],[AMOUNT]],0)</f>
        <v>0</v>
      </c>
      <c r="N19">
        <f>IF(Invoice34561213141516171819202122232425[[#This Row],[R]]="E",Invoice34561213141516171819202122232425[[#This Row],[AMOUNT]],0)</f>
        <v>0</v>
      </c>
    </row>
    <row r="20" spans="2:14" ht="30" customHeight="1" x14ac:dyDescent="0.25">
      <c r="C20" s="13"/>
      <c r="D20" s="14"/>
      <c r="E20" s="15"/>
      <c r="F20" s="16">
        <f t="shared" si="0"/>
        <v>0</v>
      </c>
      <c r="L20">
        <f>IF(Invoice34561213141516171819202122232425[[#This Row],[R]]="s",Invoice34561213141516171819202122232425[[#This Row],[AMOUNT]]*20%,0)</f>
        <v>0</v>
      </c>
      <c r="M20">
        <f>IF(Invoice34561213141516171819202122232425[[#This Row],[R]]="s",Invoice34561213141516171819202122232425[[#This Row],[AMOUNT]],0)</f>
        <v>0</v>
      </c>
      <c r="N20">
        <f>IF(Invoice34561213141516171819202122232425[[#This Row],[R]]="E",Invoice34561213141516171819202122232425[[#This Row],[AMOUNT]],0)</f>
        <v>0</v>
      </c>
    </row>
    <row r="21" spans="2:14" ht="30" customHeight="1" x14ac:dyDescent="0.25">
      <c r="C21" s="13"/>
      <c r="D21" s="14"/>
      <c r="E21" s="15"/>
      <c r="F21" s="16">
        <f t="shared" si="0"/>
        <v>0</v>
      </c>
      <c r="L21">
        <f>IF(Invoice34561213141516171819202122232425[[#This Row],[R]]="s",Invoice34561213141516171819202122232425[[#This Row],[AMOUNT]]*20%,0)</f>
        <v>0</v>
      </c>
      <c r="M21">
        <f>IF(Invoice34561213141516171819202122232425[[#This Row],[R]]="s",Invoice34561213141516171819202122232425[[#This Row],[AMOUNT]],0)</f>
        <v>0</v>
      </c>
      <c r="N21">
        <f>IF(Invoice34561213141516171819202122232425[[#This Row],[R]]="E",Invoice34561213141516171819202122232425[[#This Row],[AMOUNT]],0)</f>
        <v>0</v>
      </c>
    </row>
    <row r="22" spans="2:14" ht="30" customHeight="1" x14ac:dyDescent="0.25">
      <c r="C22" s="13"/>
      <c r="D22" s="14"/>
      <c r="E22" s="15"/>
      <c r="F22" s="16">
        <f t="shared" si="0"/>
        <v>0</v>
      </c>
      <c r="L22">
        <f>IF(Invoice34561213141516171819202122232425[[#This Row],[R]]="s",Invoice34561213141516171819202122232425[[#This Row],[AMOUNT]]*20%,0)</f>
        <v>0</v>
      </c>
      <c r="M22">
        <f>IF(Invoice34561213141516171819202122232425[[#This Row],[R]]="s",Invoice34561213141516171819202122232425[[#This Row],[AMOUNT]],0)</f>
        <v>0</v>
      </c>
      <c r="N22">
        <f>IF(Invoice34561213141516171819202122232425[[#This Row],[R]]="E",Invoice34561213141516171819202122232425[[#This Row],[AMOUNT]],0)</f>
        <v>0</v>
      </c>
    </row>
    <row r="23" spans="2:14" ht="30" customHeight="1" x14ac:dyDescent="0.25">
      <c r="C23" s="17"/>
      <c r="D23" s="14"/>
      <c r="E23" s="15"/>
      <c r="F23" s="16">
        <f t="shared" si="0"/>
        <v>0</v>
      </c>
      <c r="L23">
        <f>IF(Invoice34561213141516171819202122232425[[#This Row],[R]]="s",Invoice34561213141516171819202122232425[[#This Row],[AMOUNT]]*20%,0)</f>
        <v>0</v>
      </c>
      <c r="M23">
        <f>IF(Invoice34561213141516171819202122232425[[#This Row],[R]]="s",Invoice34561213141516171819202122232425[[#This Row],[AMOUNT]],0)</f>
        <v>0</v>
      </c>
      <c r="N23">
        <f>IF(Invoice34561213141516171819202122232425[[#This Row],[R]]="E",Invoice34561213141516171819202122232425[[#This Row],[AMOUNT]],0)</f>
        <v>0</v>
      </c>
    </row>
    <row r="24" spans="2:14" ht="30" customHeight="1" x14ac:dyDescent="0.25">
      <c r="B24" s="18"/>
      <c r="C24" s="19"/>
      <c r="D24" s="20" t="s">
        <v>22</v>
      </c>
      <c r="E24" s="21"/>
      <c r="F24" s="22">
        <f>SUBTOTAL(109,Invoice34561213141516171819202122232425[AMOUNT])</f>
        <v>6264.8600000000006</v>
      </c>
    </row>
    <row r="25" spans="2:14" ht="30" customHeight="1" x14ac:dyDescent="0.25">
      <c r="D25" s="23" t="s">
        <v>23</v>
      </c>
      <c r="E25" s="24"/>
      <c r="F25" s="25">
        <v>0.2</v>
      </c>
    </row>
    <row r="26" spans="2:14" ht="30" customHeight="1" x14ac:dyDescent="0.25">
      <c r="D26" s="23" t="s">
        <v>24</v>
      </c>
      <c r="E26" s="24"/>
      <c r="F26" s="26">
        <f>SUM(L13:L23)</f>
        <v>626.4860000000001</v>
      </c>
    </row>
    <row r="27" spans="2:14" ht="30" customHeight="1" x14ac:dyDescent="0.25">
      <c r="B27" s="27" t="s">
        <v>25</v>
      </c>
      <c r="C27" s="27">
        <f>SUM(M:M)</f>
        <v>3132.4300000000003</v>
      </c>
      <c r="D27" s="23" t="s">
        <v>26</v>
      </c>
      <c r="E27" s="24"/>
      <c r="F27" s="28"/>
    </row>
    <row r="28" spans="2:14" ht="30" customHeight="1" x14ac:dyDescent="0.25">
      <c r="B28" s="27" t="s">
        <v>27</v>
      </c>
      <c r="C28" s="27">
        <f>SUM(N:N)</f>
        <v>3132.43</v>
      </c>
      <c r="D28" s="29" t="s">
        <v>28</v>
      </c>
      <c r="E28" s="30"/>
      <c r="F28" s="31">
        <f>IFERROR(F24+F26+F27, "")</f>
        <v>6891.3460000000005</v>
      </c>
    </row>
    <row r="29" spans="2:14" ht="30" customHeight="1" x14ac:dyDescent="0.25">
      <c r="B29" s="32"/>
      <c r="C29" s="32"/>
      <c r="D29" s="32"/>
      <c r="E29" s="32"/>
      <c r="F29" s="32"/>
    </row>
    <row r="30" spans="2:14" ht="30" customHeight="1" x14ac:dyDescent="0.25">
      <c r="B30" s="33" t="s">
        <v>29</v>
      </c>
      <c r="C30" s="33"/>
      <c r="D30" s="33"/>
      <c r="E30" s="33"/>
      <c r="F30" s="33"/>
    </row>
  </sheetData>
  <mergeCells count="3">
    <mergeCell ref="C1:F1"/>
    <mergeCell ref="B29:F29"/>
    <mergeCell ref="B30:F30"/>
  </mergeCells>
  <dataValidations count="32">
    <dataValidation allowBlank="1" showInputMessage="1" showErrorMessage="1" prompt="Title of this worksheet is in this cell. Enter Invoice details in cells D3 through E5" sqref="C1" xr:uid="{93704709-1BE9-47CA-B558-3E3AF46A213B}"/>
    <dataValidation allowBlank="1" showInputMessage="1" showErrorMessage="1" prompt="Amount is automatically calculated in this column under this heading" sqref="F12" xr:uid="{7049702E-4B0D-4091-8EF4-E54DB069F913}"/>
    <dataValidation allowBlank="1" showInputMessage="1" showErrorMessage="1" prompt="Enter Rate in this column under this heading" sqref="D12:E12" xr:uid="{B3297E9C-5748-4DE4-9386-4CD4ABAD6F0C}"/>
    <dataValidation allowBlank="1" showInputMessage="1" showErrorMessage="1" prompt="Enter Hours in this column under this heading" sqref="C12" xr:uid="{B4966033-2BC1-4FD8-B008-17398F3E290B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936A173F-6B2C-42C4-ABF5-2BA0167CFA3C}"/>
    <dataValidation allowBlank="1" showInputMessage="1" showErrorMessage="1" prompt="Enter invoicing Company Name in this cell and Slogan in cell below" sqref="B1" xr:uid="{C936426A-7ADC-44EB-8D22-8A9A9273EDD7}"/>
    <dataValidation allowBlank="1" showInputMessage="1" showErrorMessage="1" prompt="Enter Company Slogan in this cell and company address in cells below" sqref="B2" xr:uid="{C9D4BFF5-D16C-4FFC-96C8-F943B3D97F36}"/>
    <dataValidation allowBlank="1" showInputMessage="1" showErrorMessage="1" prompt="Enter invoicing company Street Address in this cell" sqref="B3" xr:uid="{618E9EE1-E02E-493E-AAFC-46D300D05FA0}"/>
    <dataValidation allowBlank="1" showInputMessage="1" showErrorMessage="1" prompt="Enter City, State, and Zip Code in this cell" sqref="B4" xr:uid="{4720A738-9436-41BA-940E-C08A125360D9}"/>
    <dataValidation allowBlank="1" showInputMessage="1" showErrorMessage="1" prompt="Enter Phone and Fax number in this cell" sqref="B5" xr:uid="{02B7B026-67D0-499B-B4C6-52B4ED2A7106}"/>
    <dataValidation allowBlank="1" showInputMessage="1" showErrorMessage="1" prompt="Enter Descriptions in this column under this heading. Use heading filters to find specific entries" sqref="B12" xr:uid="{8B1C5E2D-30D6-465C-9B09-EDFD3DD9E4BB}"/>
    <dataValidation allowBlank="1" showInputMessage="1" showErrorMessage="1" prompt="Enter invoice Date in this cell" sqref="F3" xr:uid="{91C5C86C-91CC-4009-B7D1-4414622254C1}"/>
    <dataValidation allowBlank="1" showInputMessage="1" showErrorMessage="1" prompt="Enter invoice Date in cell at right" sqref="D3:E3" xr:uid="{AD3ED2BB-5268-4CE7-A420-6D1D32400FF4}"/>
    <dataValidation allowBlank="1" showInputMessage="1" showErrorMessage="1" prompt="Enter Invoice Number in cell at right" sqref="D4:E4" xr:uid="{481CB1D8-B7C6-45B6-9F97-532F1A576811}"/>
    <dataValidation allowBlank="1" showInputMessage="1" showErrorMessage="1" prompt="Enter Invoice Number in this cell" sqref="F4" xr:uid="{3DB714A7-7326-4BF8-954C-575C0EEA1457}"/>
    <dataValidation allowBlank="1" showInputMessage="1" showErrorMessage="1" prompt="Enter invoice Project or Service description in this cell" sqref="F5" xr:uid="{422FC75E-1D46-40B2-B637-E5065F488CC3}"/>
    <dataValidation allowBlank="1" showInputMessage="1" showErrorMessage="1" prompt="Enter invoice Project or Service description in cell at right" sqref="D5:E5" xr:uid="{D7945AAD-9284-4F0F-B74E-CBF9A2DD516F}"/>
    <dataValidation allowBlank="1" showInputMessage="1" showErrorMessage="1" prompt="Enter customer Phone number in this cell" sqref="B11" xr:uid="{53265E4B-A3AE-4DB1-A383-46FC36D8E161}"/>
    <dataValidation allowBlank="1" showInputMessage="1" showErrorMessage="1" prompt="Enter customer City, State, and Zip Code in this cell" sqref="B10" xr:uid="{1F9A73B4-EF1C-4EDA-A4FB-CD69B505DA39}"/>
    <dataValidation allowBlank="1" showInputMessage="1" showErrorMessage="1" prompt="Enter customer Street Address in this cell" sqref="B9" xr:uid="{B99749EA-6C2A-4148-8037-B432DF6F9BC8}"/>
    <dataValidation allowBlank="1" showInputMessage="1" showErrorMessage="1" prompt="Enter customer Company Name in this cell" sqref="B8" xr:uid="{4EC4F73F-405E-4E9D-B73B-CE82FC00ED19}"/>
    <dataValidation allowBlank="1" showInputMessage="1" showErrorMessage="1" prompt="Enter customer Name in this cell" sqref="B7" xr:uid="{0CB59051-EA4A-44CD-96A8-ACC7912A3A0F}"/>
    <dataValidation allowBlank="1" showInputMessage="1" showErrorMessage="1" prompt="Enter customer Name, Company Name, Street Address, City, State, Zip Code, and Phone number in cells below" sqref="B6" xr:uid="{6A45056D-D1E7-4887-A9E3-91A366C3753E}"/>
    <dataValidation allowBlank="1" showInputMessage="1" showErrorMessage="1" prompt="Enter Tax Rate in this cell" sqref="F25" xr:uid="{1946E66F-FD84-4723-B553-9184C6F43DAB}"/>
    <dataValidation allowBlank="1" showInputMessage="1" showErrorMessage="1" prompt="Enter Tax Rate in cell at right" sqref="D25:E25" xr:uid="{B10FDF95-EE44-4940-9BA8-D08FC6CD1AC7}"/>
    <dataValidation allowBlank="1" showInputMessage="1" showErrorMessage="1" prompt="Sales Tax amount is automatically calculated in this cell" sqref="F26" xr:uid="{5F49C7C3-224A-4DF0-8600-31F81FA605DE}"/>
    <dataValidation allowBlank="1" showInputMessage="1" showErrorMessage="1" prompt="Sales Tax amount is automatically calculated in cell at right" sqref="D26:E26" xr:uid="{60D037EE-9D6B-4929-BD96-5A650BBD30EE}"/>
    <dataValidation allowBlank="1" showInputMessage="1" showErrorMessage="1" prompt="Enter Other amount in this cell" sqref="F27" xr:uid="{0EA5CB8B-EB5B-4467-AF1B-22D2CB9E6B64}"/>
    <dataValidation allowBlank="1" showInputMessage="1" showErrorMessage="1" prompt="Enter Other amount in cell at right" sqref="D27:E27" xr:uid="{4A4BBC15-B92A-4335-9302-3CBEFD87C7DD}"/>
    <dataValidation allowBlank="1" showInputMessage="1" showErrorMessage="1" prompt="Total due is automatically calculated in cell at right" sqref="D28:E28" xr:uid="{444F2606-8510-410C-8A74-EF57DE7625B6}"/>
    <dataValidation allowBlank="1" showInputMessage="1" showErrorMessage="1" prompt="Total due is automatically calculated in this cell" sqref="F28" xr:uid="{3CA00830-C877-47B5-8C75-8269139BFDB5}"/>
    <dataValidation allowBlank="1" showInputMessage="1" showErrorMessage="1" prompt="Company name is automatically appended in this cell" sqref="B29:F29" xr:uid="{98BF6867-8A4C-4B2F-B9B7-7B8C714A1406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Jul 21</vt:lpstr>
      <vt:lpstr>'Invoice Jul 21'!ColumnTitleRegion1..B11.1</vt:lpstr>
      <vt:lpstr>'Invoice Jul 21'!Company_Name</vt:lpstr>
      <vt:lpstr>'Invoice Jul 21'!Print_Area</vt:lpstr>
      <vt:lpstr>'Invoice Jul 21'!Print_Titles</vt:lpstr>
      <vt:lpstr>'Invoice Jul 21'!RowTitleRegion1..E5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2023-01-19T11:43:46Z</dcterms:created>
  <dcterms:modified xsi:type="dcterms:W3CDTF">2023-01-19T11:49:49Z</dcterms:modified>
</cp:coreProperties>
</file>