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lly\Desktop\Google Drive\"/>
    </mc:Choice>
  </mc:AlternateContent>
  <bookViews>
    <workbookView xWindow="0" yWindow="0" windowWidth="25200" windowHeight="116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 s="1"/>
  <c r="F5" i="1"/>
  <c r="G5" i="1" s="1"/>
  <c r="E5" i="1"/>
  <c r="I4" i="1"/>
  <c r="G4" i="1"/>
  <c r="H4" i="1"/>
  <c r="F4" i="1"/>
  <c r="I3" i="1"/>
  <c r="G3" i="1"/>
  <c r="H3" i="1"/>
  <c r="F3" i="1"/>
  <c r="E3" i="1"/>
  <c r="E4" i="1"/>
  <c r="H2" i="1" l="1"/>
  <c r="F2" i="1"/>
  <c r="E2" i="1"/>
</calcChain>
</file>

<file path=xl/sharedStrings.xml><?xml version="1.0" encoding="utf-8"?>
<sst xmlns="http://schemas.openxmlformats.org/spreadsheetml/2006/main" count="12" uniqueCount="11">
  <si>
    <t>Date</t>
  </si>
  <si>
    <t>Overall Fund Value</t>
  </si>
  <si>
    <t>Crystallised Value</t>
  </si>
  <si>
    <t>Crystallised %</t>
  </si>
  <si>
    <t>Uncrystallised Value</t>
  </si>
  <si>
    <t>Uncrystallised %</t>
  </si>
  <si>
    <t>Properties</t>
  </si>
  <si>
    <t xml:space="preserve">Co Funds </t>
  </si>
  <si>
    <t>Cash at Bank</t>
  </si>
  <si>
    <t>Paul confirmed that all income was rental income. No contributions.</t>
  </si>
  <si>
    <t>24/02/2017 £75,000 Employer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</si>
</sst>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5" tint="-0.249977111117893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 applyFont="1" applyAlignment="1"/>
    <xf numFmtId="0" fontId="0" fillId="0" borderId="0" xfId="0" applyFont="1" applyAlignment="1"/>
    <xf numFmtId="164" fontId="1" fillId="0" borderId="0" xfId="0" applyNumberFormat="1" applyFont="1" applyAlignment="1"/>
    <xf numFmtId="164" fontId="2" fillId="0" borderId="0" xfId="0" applyNumberFormat="1" applyFont="1" applyAlignment="1"/>
    <xf numFmtId="165" fontId="2" fillId="0" borderId="0" xfId="0" applyNumberFormat="1" applyFont="1" applyAlignment="1"/>
    <xf numFmtId="14" fontId="1" fillId="0" borderId="0" xfId="0" applyNumberFormat="1" applyFont="1" applyAlignment="1"/>
    <xf numFmtId="165" fontId="1" fillId="0" borderId="0" xfId="1" applyNumberFormat="1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C6" sqref="C6"/>
    </sheetView>
  </sheetViews>
  <sheetFormatPr defaultRowHeight="15" x14ac:dyDescent="0.25"/>
  <cols>
    <col min="1" max="1" width="11.28515625" style="2" bestFit="1" customWidth="1"/>
    <col min="2" max="3" width="12.42578125" style="2" bestFit="1" customWidth="1"/>
    <col min="4" max="4" width="13.7109375" style="2" bestFit="1" customWidth="1"/>
    <col min="5" max="5" width="20.28515625" style="1" customWidth="1"/>
    <col min="6" max="6" width="17.7109375" style="4" bestFit="1" customWidth="1"/>
    <col min="7" max="7" width="14.5703125" style="5" customWidth="1"/>
    <col min="8" max="8" width="20" style="4" bestFit="1" customWidth="1"/>
    <col min="9" max="9" width="17.140625" style="5" customWidth="1"/>
    <col min="10" max="16384" width="9.140625" style="2"/>
  </cols>
  <sheetData>
    <row r="1" spans="1:10" x14ac:dyDescent="0.25">
      <c r="A1" s="3" t="s">
        <v>0</v>
      </c>
      <c r="B1" s="3" t="s">
        <v>6</v>
      </c>
      <c r="C1" s="3" t="s">
        <v>7</v>
      </c>
      <c r="D1" s="3" t="s">
        <v>8</v>
      </c>
      <c r="E1" s="3" t="s">
        <v>1</v>
      </c>
      <c r="F1" s="4" t="s">
        <v>2</v>
      </c>
      <c r="G1" s="5" t="s">
        <v>3</v>
      </c>
      <c r="H1" s="4" t="s">
        <v>4</v>
      </c>
      <c r="I1" s="5" t="s">
        <v>5</v>
      </c>
    </row>
    <row r="2" spans="1:10" x14ac:dyDescent="0.25">
      <c r="A2" s="6">
        <v>42830</v>
      </c>
      <c r="B2" s="3">
        <v>290000</v>
      </c>
      <c r="C2" s="3">
        <v>253180</v>
      </c>
      <c r="D2" s="3">
        <v>113521</v>
      </c>
      <c r="E2" s="3">
        <f>SUM(B2:D2)</f>
        <v>656701</v>
      </c>
      <c r="F2" s="3">
        <f>E2*G2</f>
        <v>210209.9901</v>
      </c>
      <c r="G2" s="7">
        <v>0.3201</v>
      </c>
      <c r="H2" s="3">
        <f>E2*I2</f>
        <v>446491.00989999995</v>
      </c>
      <c r="I2" s="7">
        <v>0.67989999999999995</v>
      </c>
      <c r="J2" s="3" t="s">
        <v>10</v>
      </c>
    </row>
    <row r="3" spans="1:10" x14ac:dyDescent="0.25">
      <c r="A3" s="6">
        <v>43195</v>
      </c>
      <c r="B3" s="3">
        <v>290000</v>
      </c>
      <c r="C3" s="3">
        <v>391605</v>
      </c>
      <c r="D3" s="3">
        <v>5440.03</v>
      </c>
      <c r="E3" s="3">
        <f t="shared" ref="E3:E4" si="0">SUM(B3:D3)</f>
        <v>687045.03</v>
      </c>
      <c r="F3" s="3">
        <f>E3*G2</f>
        <v>219923.114103</v>
      </c>
      <c r="G3" s="7">
        <f>F3/E3</f>
        <v>0.3201</v>
      </c>
      <c r="H3" s="3">
        <f>E3*I2</f>
        <v>467121.915897</v>
      </c>
      <c r="I3" s="7">
        <f>H3/E3</f>
        <v>0.67989999999999995</v>
      </c>
      <c r="J3" s="3" t="s">
        <v>9</v>
      </c>
    </row>
    <row r="4" spans="1:10" x14ac:dyDescent="0.25">
      <c r="A4" s="6">
        <v>43560</v>
      </c>
      <c r="B4" s="3">
        <v>290000</v>
      </c>
      <c r="C4" s="3">
        <v>411707.94</v>
      </c>
      <c r="D4" s="3">
        <v>575.77</v>
      </c>
      <c r="E4" s="3">
        <f t="shared" si="0"/>
        <v>702283.71</v>
      </c>
      <c r="F4" s="3">
        <f>E4*G3</f>
        <v>224801.015571</v>
      </c>
      <c r="G4" s="7">
        <f>F4/E4</f>
        <v>0.3201</v>
      </c>
      <c r="H4" s="3">
        <f>E4*I3</f>
        <v>477482.69442899997</v>
      </c>
      <c r="I4" s="7">
        <f>H4/E4</f>
        <v>0.67989999999999995</v>
      </c>
      <c r="J4" s="3" t="s">
        <v>9</v>
      </c>
    </row>
    <row r="5" spans="1:10" x14ac:dyDescent="0.25">
      <c r="A5" s="6">
        <v>44090</v>
      </c>
      <c r="B5" s="3">
        <v>290000</v>
      </c>
      <c r="C5" s="3">
        <v>422025.28</v>
      </c>
      <c r="D5" s="3">
        <v>6000</v>
      </c>
      <c r="E5" s="3">
        <f>SUM(B5:D5)</f>
        <v>718025.28</v>
      </c>
      <c r="F5" s="3">
        <f>E5*G4</f>
        <v>229839.89212800001</v>
      </c>
      <c r="G5" s="7">
        <f>F5/E5</f>
        <v>0.3201</v>
      </c>
      <c r="H5" s="3">
        <f>E5*I4</f>
        <v>488185.38787199999</v>
      </c>
      <c r="I5" s="7">
        <f>H5/E5</f>
        <v>0.67989999999999995</v>
      </c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Shelly</dc:creator>
  <cp:lastModifiedBy>Shelly</cp:lastModifiedBy>
  <dcterms:created xsi:type="dcterms:W3CDTF">2020-09-16T10:15:29Z</dcterms:created>
  <dcterms:modified xsi:type="dcterms:W3CDTF">2020-09-23T16:12:12Z</dcterms:modified>
</cp:coreProperties>
</file>