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SSAS Clients Pension Practitioner\H\Hawa Pension Fund\Deeds and Docs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B54" i="1" l="1"/>
  <c r="D54" i="1" s="1"/>
  <c r="B45" i="1"/>
  <c r="C45" i="1" s="1"/>
  <c r="B36" i="1"/>
  <c r="D36" i="1" s="1"/>
  <c r="B28" i="1"/>
  <c r="D28" i="1" s="1"/>
  <c r="D5" i="1"/>
  <c r="C5" i="1"/>
  <c r="B20" i="1"/>
  <c r="D20" i="1" s="1"/>
  <c r="B12" i="1"/>
  <c r="D12" i="1" s="1"/>
  <c r="C36" i="1" l="1"/>
  <c r="C12" i="1"/>
  <c r="D45" i="1"/>
  <c r="C28" i="1"/>
  <c r="C20" i="1"/>
  <c r="C54" i="1"/>
</calcChain>
</file>

<file path=xl/sharedStrings.xml><?xml version="1.0" encoding="utf-8"?>
<sst xmlns="http://schemas.openxmlformats.org/spreadsheetml/2006/main" count="62" uniqueCount="27">
  <si>
    <t xml:space="preserve">HAWA PENSION FUND - FUND VALUES AND SPLIT </t>
  </si>
  <si>
    <t>YEAR ENDING 05 APRIL 2009</t>
  </si>
  <si>
    <t>CONTRIBUTION</t>
  </si>
  <si>
    <t>ASSET VALUE AT YEAR END</t>
  </si>
  <si>
    <t>YEAR ENDING 31 MARCH 2010</t>
  </si>
  <si>
    <t>ASSETS</t>
  </si>
  <si>
    <t>CASH CLOSING BALANCE</t>
  </si>
  <si>
    <t>SHARE PORTFOLIO</t>
  </si>
  <si>
    <t>YEAR ENDING 31 MARCH 2011</t>
  </si>
  <si>
    <t>CONNECTED LOAN</t>
  </si>
  <si>
    <t>BASIL HAWA 50%</t>
  </si>
  <si>
    <t>STEPHANIE HAWA 50%</t>
  </si>
  <si>
    <t>YEAR ENDING 31 MARCH 2012</t>
  </si>
  <si>
    <t>YEAR ENDING 31 MARCH 2013</t>
  </si>
  <si>
    <t>YEAR ENDING 31 MARCH 2014</t>
  </si>
  <si>
    <t>LAND ACQUIRED</t>
  </si>
  <si>
    <t>YEAR ENDING 31 MARCH 2015</t>
  </si>
  <si>
    <t>LAND EXISTING AND ACQUIRED</t>
  </si>
  <si>
    <t>YEAR ENDING 31 MARCH 2016</t>
  </si>
  <si>
    <t>NATASHA HAWA</t>
  </si>
  <si>
    <t>ANASTASIA HAWA</t>
  </si>
  <si>
    <t>IN-SPECIE CONTRIBUTION OF SHARE PORTFOLIO</t>
  </si>
  <si>
    <t>A HAWA</t>
  </si>
  <si>
    <t>VALUES ACCOUNTS</t>
  </si>
  <si>
    <t>PROPERTIES</t>
  </si>
  <si>
    <t>LAND AND SHARE PORTFOLIO (COMBINED FOR A/CS)</t>
  </si>
  <si>
    <t>PP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</si>
</sst>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  <xf numFmtId="9" fontId="0" fillId="0" borderId="0" xfId="2" applyFont="1"/>
    <xf numFmtId="44" fontId="0" fillId="0" borderId="0" xfId="0" applyNumberFormat="1"/>
    <xf numFmtId="0" fontId="2" fillId="0" borderId="1" xfId="0" applyFont="1" applyBorder="1"/>
    <xf numFmtId="44" fontId="2" fillId="0" borderId="1" xfId="1" applyFont="1" applyBorder="1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44" fontId="2" fillId="0" borderId="1" xfId="0" applyNumberFormat="1" applyFont="1" applyBorder="1"/>
    <xf numFmtId="0" fontId="2" fillId="0" borderId="1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A37" workbookViewId="0">
      <selection activeCell="E55" sqref="E55"/>
    </sheetView>
  </sheetViews>
  <sheetFormatPr defaultRowHeight="15" x14ac:dyDescent="0.25"/>
  <cols>
    <col min="1" max="1" width="48.42578125" bestFit="1" customWidth="1"/>
    <col min="2" max="2" width="19.5703125" style="1" bestFit="1" customWidth="1"/>
    <col min="3" max="3" width="17.85546875" customWidth="1"/>
    <col min="4" max="4" width="21.42578125" bestFit="1" customWidth="1"/>
    <col min="5" max="5" width="16" bestFit="1" customWidth="1"/>
    <col min="6" max="6" width="17.7109375" bestFit="1" customWidth="1"/>
  </cols>
  <sheetData>
    <row r="1" spans="1:7" x14ac:dyDescent="0.25">
      <c r="A1" t="s">
        <v>0</v>
      </c>
    </row>
    <row r="2" spans="1:7" x14ac:dyDescent="0.25">
      <c r="C2" s="4">
        <v>0.5</v>
      </c>
      <c r="D2" s="4">
        <v>0.5</v>
      </c>
    </row>
    <row r="3" spans="1:7" s="2" customFormat="1" x14ac:dyDescent="0.25">
      <c r="A3" s="2" t="s">
        <v>1</v>
      </c>
      <c r="B3" s="3"/>
      <c r="C3" s="2" t="s">
        <v>10</v>
      </c>
      <c r="D3" s="2" t="s">
        <v>11</v>
      </c>
      <c r="E3" s="2" t="s">
        <v>19</v>
      </c>
      <c r="F3" s="2" t="s">
        <v>20</v>
      </c>
      <c r="G3" s="2" t="s">
        <v>22</v>
      </c>
    </row>
    <row r="4" spans="1:7" x14ac:dyDescent="0.25">
      <c r="A4" t="s">
        <v>2</v>
      </c>
      <c r="B4" s="1">
        <v>100000</v>
      </c>
    </row>
    <row r="5" spans="1:7" x14ac:dyDescent="0.25">
      <c r="A5" t="s">
        <v>3</v>
      </c>
      <c r="B5" s="1">
        <v>100000</v>
      </c>
      <c r="C5" s="5">
        <f>B5*C2</f>
        <v>50000</v>
      </c>
      <c r="D5" s="5">
        <f>B5*D2</f>
        <v>50000</v>
      </c>
    </row>
    <row r="7" spans="1:7" x14ac:dyDescent="0.25">
      <c r="A7" s="2" t="s">
        <v>4</v>
      </c>
    </row>
    <row r="8" spans="1:7" x14ac:dyDescent="0.25">
      <c r="A8" t="s">
        <v>2</v>
      </c>
      <c r="B8" s="1">
        <v>200000</v>
      </c>
    </row>
    <row r="9" spans="1:7" x14ac:dyDescent="0.25">
      <c r="A9" t="s">
        <v>5</v>
      </c>
    </row>
    <row r="10" spans="1:7" x14ac:dyDescent="0.25">
      <c r="A10" t="s">
        <v>6</v>
      </c>
      <c r="B10" s="1">
        <v>208954</v>
      </c>
    </row>
    <row r="11" spans="1:7" x14ac:dyDescent="0.25">
      <c r="A11" t="s">
        <v>7</v>
      </c>
      <c r="B11" s="1">
        <v>102802</v>
      </c>
    </row>
    <row r="12" spans="1:7" x14ac:dyDescent="0.25">
      <c r="A12" t="s">
        <v>3</v>
      </c>
      <c r="B12" s="1">
        <f>SUM(B10:B11)</f>
        <v>311756</v>
      </c>
      <c r="C12" s="5">
        <f>B12*C2</f>
        <v>155878</v>
      </c>
      <c r="D12" s="5">
        <f>B12*D2</f>
        <v>155878</v>
      </c>
    </row>
    <row r="14" spans="1:7" x14ac:dyDescent="0.25">
      <c r="A14" s="2" t="s">
        <v>8</v>
      </c>
    </row>
    <row r="15" spans="1:7" x14ac:dyDescent="0.25">
      <c r="A15" t="s">
        <v>21</v>
      </c>
      <c r="B15" s="1">
        <v>273685.40999999997</v>
      </c>
      <c r="C15" s="5"/>
      <c r="D15" s="5"/>
    </row>
    <row r="16" spans="1:7" x14ac:dyDescent="0.25">
      <c r="A16" t="s">
        <v>5</v>
      </c>
    </row>
    <row r="17" spans="1:4" x14ac:dyDescent="0.25">
      <c r="A17" t="s">
        <v>9</v>
      </c>
      <c r="B17" s="1">
        <v>150000</v>
      </c>
    </row>
    <row r="18" spans="1:4" x14ac:dyDescent="0.25">
      <c r="A18" t="s">
        <v>6</v>
      </c>
      <c r="B18" s="1">
        <v>100210</v>
      </c>
    </row>
    <row r="19" spans="1:4" x14ac:dyDescent="0.25">
      <c r="A19" t="s">
        <v>7</v>
      </c>
      <c r="B19" s="1">
        <v>442785</v>
      </c>
    </row>
    <row r="20" spans="1:4" x14ac:dyDescent="0.25">
      <c r="A20" t="s">
        <v>3</v>
      </c>
      <c r="B20" s="1">
        <f>SUM(B17:B19)</f>
        <v>692995</v>
      </c>
      <c r="C20" s="5">
        <f>B20*C2</f>
        <v>346497.5</v>
      </c>
      <c r="D20" s="5">
        <f>B20*D2</f>
        <v>346497.5</v>
      </c>
    </row>
    <row r="22" spans="1:4" x14ac:dyDescent="0.25">
      <c r="A22" s="2" t="s">
        <v>12</v>
      </c>
    </row>
    <row r="23" spans="1:4" x14ac:dyDescent="0.25">
      <c r="A23" t="s">
        <v>2</v>
      </c>
      <c r="B23" s="1">
        <v>200000</v>
      </c>
    </row>
    <row r="24" spans="1:4" x14ac:dyDescent="0.25">
      <c r="A24" t="s">
        <v>5</v>
      </c>
    </row>
    <row r="25" spans="1:4" x14ac:dyDescent="0.25">
      <c r="A25" t="s">
        <v>9</v>
      </c>
      <c r="B25" s="1">
        <v>150000</v>
      </c>
    </row>
    <row r="26" spans="1:4" x14ac:dyDescent="0.25">
      <c r="A26" t="s">
        <v>6</v>
      </c>
      <c r="B26" s="1">
        <v>215255</v>
      </c>
    </row>
    <row r="27" spans="1:4" x14ac:dyDescent="0.25">
      <c r="A27" t="s">
        <v>7</v>
      </c>
      <c r="B27" s="1">
        <v>557794</v>
      </c>
    </row>
    <row r="28" spans="1:4" x14ac:dyDescent="0.25">
      <c r="A28" t="s">
        <v>3</v>
      </c>
      <c r="B28" s="1">
        <f>SUM(B25:B27)</f>
        <v>923049</v>
      </c>
      <c r="C28" s="5">
        <f>B28*C2</f>
        <v>461524.5</v>
      </c>
      <c r="D28" s="5">
        <f>B28*D2</f>
        <v>461524.5</v>
      </c>
    </row>
    <row r="30" spans="1:4" x14ac:dyDescent="0.25">
      <c r="A30" s="2" t="s">
        <v>13</v>
      </c>
    </row>
    <row r="31" spans="1:4" x14ac:dyDescent="0.25">
      <c r="A31" t="s">
        <v>2</v>
      </c>
      <c r="B31" s="1">
        <v>200000</v>
      </c>
    </row>
    <row r="32" spans="1:4" x14ac:dyDescent="0.25">
      <c r="A32" t="s">
        <v>5</v>
      </c>
    </row>
    <row r="33" spans="1:4" x14ac:dyDescent="0.25">
      <c r="A33" t="s">
        <v>9</v>
      </c>
      <c r="B33" s="1">
        <v>150000</v>
      </c>
    </row>
    <row r="34" spans="1:4" x14ac:dyDescent="0.25">
      <c r="A34" t="s">
        <v>6</v>
      </c>
      <c r="B34" s="1">
        <v>220155</v>
      </c>
    </row>
    <row r="35" spans="1:4" x14ac:dyDescent="0.25">
      <c r="A35" t="s">
        <v>7</v>
      </c>
      <c r="B35" s="1">
        <v>683386</v>
      </c>
    </row>
    <row r="36" spans="1:4" x14ac:dyDescent="0.25">
      <c r="A36" t="s">
        <v>3</v>
      </c>
      <c r="B36" s="1">
        <f>SUM(B33:B35)</f>
        <v>1053541</v>
      </c>
      <c r="C36" s="5">
        <f>B36*C2</f>
        <v>526770.5</v>
      </c>
      <c r="D36" s="5">
        <f>B36*D2</f>
        <v>526770.5</v>
      </c>
    </row>
    <row r="38" spans="1:4" x14ac:dyDescent="0.25">
      <c r="A38" s="2" t="s">
        <v>14</v>
      </c>
    </row>
    <row r="39" spans="1:4" x14ac:dyDescent="0.25">
      <c r="A39" t="s">
        <v>2</v>
      </c>
      <c r="B39" s="1">
        <v>250000</v>
      </c>
    </row>
    <row r="40" spans="1:4" x14ac:dyDescent="0.25">
      <c r="A40" t="s">
        <v>5</v>
      </c>
    </row>
    <row r="41" spans="1:4" x14ac:dyDescent="0.25">
      <c r="A41" t="s">
        <v>9</v>
      </c>
      <c r="B41" s="1">
        <v>68674</v>
      </c>
    </row>
    <row r="42" spans="1:4" x14ac:dyDescent="0.25">
      <c r="A42" t="s">
        <v>6</v>
      </c>
      <c r="B42" s="1">
        <v>315272</v>
      </c>
    </row>
    <row r="43" spans="1:4" x14ac:dyDescent="0.25">
      <c r="A43" t="s">
        <v>15</v>
      </c>
      <c r="B43" s="1">
        <v>465127</v>
      </c>
    </row>
    <row r="44" spans="1:4" x14ac:dyDescent="0.25">
      <c r="A44" t="s">
        <v>7</v>
      </c>
      <c r="B44" s="1">
        <v>469316</v>
      </c>
    </row>
    <row r="45" spans="1:4" x14ac:dyDescent="0.25">
      <c r="A45" t="s">
        <v>3</v>
      </c>
      <c r="B45" s="1">
        <f>SUM(B41:B44)</f>
        <v>1318389</v>
      </c>
      <c r="C45" s="5">
        <f>B45*C2</f>
        <v>659194.5</v>
      </c>
      <c r="D45" s="5">
        <f>B45*D2</f>
        <v>659194.5</v>
      </c>
    </row>
    <row r="47" spans="1:4" x14ac:dyDescent="0.25">
      <c r="A47" s="2" t="s">
        <v>16</v>
      </c>
    </row>
    <row r="48" spans="1:4" x14ac:dyDescent="0.25">
      <c r="A48" t="s">
        <v>2</v>
      </c>
      <c r="B48" s="1">
        <v>200000</v>
      </c>
    </row>
    <row r="49" spans="1:4" x14ac:dyDescent="0.25">
      <c r="A49" t="s">
        <v>5</v>
      </c>
    </row>
    <row r="50" spans="1:4" x14ac:dyDescent="0.25">
      <c r="A50" t="s">
        <v>9</v>
      </c>
      <c r="B50" s="1">
        <v>93446</v>
      </c>
    </row>
    <row r="51" spans="1:4" x14ac:dyDescent="0.25">
      <c r="A51" t="s">
        <v>6</v>
      </c>
      <c r="B51" s="1">
        <v>275806</v>
      </c>
    </row>
    <row r="52" spans="1:4" x14ac:dyDescent="0.25">
      <c r="A52" t="s">
        <v>17</v>
      </c>
      <c r="B52" s="1">
        <v>877544</v>
      </c>
    </row>
    <row r="53" spans="1:4" x14ac:dyDescent="0.25">
      <c r="A53" t="s">
        <v>7</v>
      </c>
      <c r="B53" s="1">
        <v>522463</v>
      </c>
    </row>
    <row r="54" spans="1:4" x14ac:dyDescent="0.25">
      <c r="A54" t="s">
        <v>3</v>
      </c>
      <c r="B54" s="1">
        <f>SUM(B50:B53)</f>
        <v>1769259</v>
      </c>
      <c r="C54" s="5">
        <f>B54*C2</f>
        <v>884629.5</v>
      </c>
      <c r="D54" s="5">
        <f>B54*D2</f>
        <v>884629.5</v>
      </c>
    </row>
    <row r="56" spans="1:4" x14ac:dyDescent="0.25">
      <c r="A56" s="6" t="s">
        <v>18</v>
      </c>
      <c r="B56" s="7" t="s">
        <v>23</v>
      </c>
      <c r="C56" s="12" t="s">
        <v>26</v>
      </c>
    </row>
    <row r="57" spans="1:4" x14ac:dyDescent="0.25">
      <c r="A57" s="8" t="s">
        <v>2</v>
      </c>
      <c r="B57" s="9">
        <v>200000</v>
      </c>
      <c r="C57" s="10">
        <v>200000</v>
      </c>
    </row>
    <row r="58" spans="1:4" x14ac:dyDescent="0.25">
      <c r="A58" s="8" t="s">
        <v>5</v>
      </c>
      <c r="B58" s="9"/>
      <c r="C58" s="8"/>
    </row>
    <row r="59" spans="1:4" x14ac:dyDescent="0.25">
      <c r="A59" s="8" t="s">
        <v>9</v>
      </c>
      <c r="B59" s="9">
        <v>226759</v>
      </c>
      <c r="C59" s="10">
        <v>250000</v>
      </c>
    </row>
    <row r="60" spans="1:4" x14ac:dyDescent="0.25">
      <c r="A60" s="8" t="s">
        <v>6</v>
      </c>
      <c r="B60" s="9">
        <v>451518</v>
      </c>
      <c r="C60" s="10">
        <v>301148</v>
      </c>
    </row>
    <row r="61" spans="1:4" x14ac:dyDescent="0.25">
      <c r="A61" s="8" t="s">
        <v>25</v>
      </c>
      <c r="B61" s="9">
        <v>1588905</v>
      </c>
      <c r="C61" s="10">
        <v>445562</v>
      </c>
    </row>
    <row r="62" spans="1:4" x14ac:dyDescent="0.25">
      <c r="A62" s="8" t="s">
        <v>24</v>
      </c>
      <c r="B62" s="9"/>
      <c r="C62" s="10">
        <v>465127</v>
      </c>
    </row>
    <row r="63" spans="1:4" x14ac:dyDescent="0.25">
      <c r="A63" s="6" t="s">
        <v>3</v>
      </c>
      <c r="B63" s="7">
        <v>2037634</v>
      </c>
      <c r="C63" s="11">
        <f>SUM(C59:C62)</f>
        <v>1461837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</dc:creator>
  <cp:lastModifiedBy>Stacy</cp:lastModifiedBy>
  <dcterms:created xsi:type="dcterms:W3CDTF">2017-02-16T09:15:17Z</dcterms:created>
  <dcterms:modified xsi:type="dcterms:W3CDTF">2017-03-01T14:42:02Z</dcterms:modified>
</cp:coreProperties>
</file>