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dGnNGSdxQhXWkeY9yOeGEkEIAHtdIutqpWaFWOqKa7w="/>
    </ext>
  </extLst>
</workbook>
</file>

<file path=xl/sharedStrings.xml><?xml version="1.0" encoding="utf-8"?>
<sst xmlns="http://schemas.openxmlformats.org/spreadsheetml/2006/main" count="230" uniqueCount="146">
  <si>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</si>
  <si>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</si>
  <si>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</si>
  <si>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</si>
  <si>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</si>
  <si>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</si>
  <si>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</si>
  <si>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</si>
  <si>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</si>
  <si>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</si>
  <si>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</si>
  <si>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 xml:space="preserve">Hanley 1950 Limited </t>
  </si>
  <si>
    <t xml:space="preserve"> AIB</t>
  </si>
  <si>
    <t>N</t>
  </si>
  <si>
    <t>Executive Pension Scheme</t>
  </si>
  <si>
    <t>Beach Resort (Apartnent 244) - Hanley 1950</t>
  </si>
  <si>
    <t>PSTR</t>
  </si>
  <si>
    <t>00806294RV</t>
  </si>
  <si>
    <t xml:space="preserve">Dolphin Loan Note </t>
  </si>
  <si>
    <t>Principle Employer / Admin</t>
  </si>
  <si>
    <t>Cranfords Trustees</t>
  </si>
  <si>
    <t xml:space="preserve">	StoreFirst Ltd</t>
  </si>
  <si>
    <t>Admin ID:</t>
  </si>
  <si>
    <t>A0151106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</si>
  <si>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</si>
  <si>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</si>
  <si>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</si>
  <si>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</si>
  <si>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</si>
  <si>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</si>
  <si>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</si>
  <si>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</si>
  <si>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</si>
  <si>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</si>
  <si>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interest</t>
  </si>
  <si>
    <t xml:space="preserve">Loan </t>
  </si>
  <si>
    <t>VAT</t>
  </si>
  <si>
    <t xml:space="preserve">Other </t>
  </si>
  <si>
    <t>Other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</si>
  <si>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</si>
  <si>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</si>
  <si>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</si>
  <si>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</si>
  <si>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</si>
  <si>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</si>
  <si>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</si>
  <si>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</si>
  <si>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</si>
  <si>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</si>
  <si>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</si>
  <si>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</si>
  <si>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</si>
  <si>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</si>
  <si>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</si>
  <si>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</si>
  <si>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</si>
  <si>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</si>
  <si>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</si>
  <si>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</si>
  <si>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</si>
  <si>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</si>
  <si>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</si>
  <si>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</si>
  <si>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</si>
  <si>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</si>
  <si>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</si>
  <si>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</si>
  <si>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</si>
  <si>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</si>
  <si>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</si>
  <si>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</si>
  <si>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</si>
  <si>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</si>
  <si>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</si>
  <si>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</si>
  <si>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</si>
  <si>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</si>
  <si>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</si>
  <si>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</si>
  <si>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</si>
  <si>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</si>
  <si>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</si>
  <si>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</si>
  <si>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</si>
  <si>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0000640HANLEY1950LTD</t>
  </si>
  <si>
    <t>VIR11223320016077</t>
  </si>
  <si>
    <t>GBP</t>
  </si>
  <si>
    <t>DPG</t>
  </si>
  <si>
    <t>000337732A</t>
  </si>
  <si>
    <t>ROWANMOOR SSAS HANLEY 1950 LTD</t>
  </si>
  <si>
    <t>WDG</t>
  </si>
  <si>
    <t>000337945A</t>
  </si>
  <si>
    <t>INV-000262 Takeover fee</t>
  </si>
  <si>
    <t>20016077 INV000592 DR</t>
  </si>
  <si>
    <t>000424503A</t>
  </si>
  <si>
    <t>1EXP</t>
  </si>
  <si>
    <t>000441972A</t>
  </si>
  <si>
    <t>OTH - AIB Closure</t>
  </si>
  <si>
    <t>31/03/2023</t>
  </si>
  <si>
    <t>Credit Interest</t>
  </si>
  <si>
    <t>46253159-20230331</t>
  </si>
  <si>
    <t>28/02/2023</t>
  </si>
  <si>
    <t>46253159-20230228</t>
  </si>
  <si>
    <t>31/01/2023</t>
  </si>
  <si>
    <t>46253159-20230131</t>
  </si>
  <si>
    <t>30/12/2022</t>
  </si>
  <si>
    <t>46253159-20221231</t>
  </si>
  <si>
    <t>30/11/2022</t>
  </si>
  <si>
    <t>46253159-20221130</t>
  </si>
  <si>
    <t>31/10/2022</t>
  </si>
  <si>
    <t>46253159-20221031</t>
  </si>
  <si>
    <t>30/09/2022</t>
  </si>
  <si>
    <t>46253159-20220930</t>
  </si>
  <si>
    <t>22/09/2022</t>
  </si>
  <si>
    <t>Inward Payment</t>
  </si>
  <si>
    <t>FT22265JXHTL</t>
  </si>
  <si>
    <t>CRANFORDS TRUSTEES</t>
  </si>
  <si>
    <t>OTH - AIB CLOSURE</t>
  </si>
  <si>
    <t>28/03/2024</t>
  </si>
  <si>
    <t>46253159-20240331</t>
  </si>
  <si>
    <t>29/02/2024</t>
  </si>
  <si>
    <t>46253159-20240229</t>
  </si>
  <si>
    <t>31/01/2024</t>
  </si>
  <si>
    <t>46253159-20240131</t>
  </si>
  <si>
    <t>29/12/2023</t>
  </si>
  <si>
    <t>46253159-20231231</t>
  </si>
  <si>
    <t>30/11/2023</t>
  </si>
  <si>
    <t>46253159-20231130</t>
  </si>
  <si>
    <t>31/10/2023</t>
  </si>
  <si>
    <t>46253159-20231031</t>
  </si>
  <si>
    <t>29/09/2023</t>
  </si>
  <si>
    <t>46253159-20230930</t>
  </si>
  <si>
    <t>31/08/2023</t>
  </si>
  <si>
    <t>46253159-20230831</t>
  </si>
  <si>
    <t>31/07/2023</t>
  </si>
  <si>
    <t>46253159-20230731</t>
  </si>
  <si>
    <t>30/06/2023</t>
  </si>
  <si>
    <t>46253159-20230630</t>
  </si>
  <si>
    <t>31/05/2023</t>
  </si>
  <si>
    <t>46253159-20230531</t>
  </si>
  <si>
    <t>Outward Faster Payment</t>
  </si>
  <si>
    <t>FT23151MJY46</t>
  </si>
  <si>
    <t>Retirement Capital Inc</t>
  </si>
  <si>
    <t>INV 002825</t>
  </si>
  <si>
    <t>28/04/2023</t>
  </si>
  <si>
    <t>46253159-20230430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</si>
</sst>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dd/mm/yy"/>
    <numFmt numFmtId="168" formatCode="[$£-809]#,##0.00"/>
    <numFmt numFmtId="169" formatCode="_-[$£-809]* #,##0.00_-;\-[$£-809]* #,##0.00_-;_-[$£-809]* &quot;-&quot;??_-;_-@"/>
    <numFmt numFmtId="170" formatCode="dd/mm/yyyy"/>
    <numFmt numFmtId="171" formatCode="d/m/yyyy"/>
    <numFmt numFmtId="172" formatCode="mm/dd/yyyy"/>
  </numFmts>
  <fonts count="12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b/>
      <color theme="1"/>
      <name val="Calibri"/>
    </font>
    <font>
      <b/>
      <sz val="11.0"/>
      <color theme="1"/>
      <name val="Calibri"/>
    </font>
    <font>
      <color theme="1"/>
      <name val="Calibri"/>
    </font>
    <font>
      <color theme="1"/>
      <name val="Arial"/>
    </font>
    <font>
      <sz val="11.0"/>
      <color theme="1"/>
      <name val="Calibri"/>
    </font>
    <font>
      <sz val="8.0"/>
      <color theme="1"/>
      <name val="&quot;Liberation Sans&quot;"/>
    </font>
    <font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6">
    <border/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3" fillId="0" fontId="3" numFmtId="0" xfId="0" applyAlignment="1" applyBorder="1" applyFont="1">
      <alignment horizontal="left"/>
    </xf>
    <xf borderId="4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 readingOrder="0"/>
    </xf>
    <xf borderId="3" fillId="0" fontId="3" numFmtId="165" xfId="0" applyAlignment="1" applyBorder="1" applyFont="1" applyNumberFormat="1">
      <alignment horizontal="center"/>
    </xf>
    <xf borderId="3" fillId="2" fontId="3" numFmtId="166" xfId="0" applyAlignment="1" applyBorder="1" applyFill="1" applyFont="1" applyNumberFormat="1">
      <alignment horizontal="left"/>
    </xf>
    <xf borderId="4" fillId="0" fontId="3" numFmtId="167" xfId="0" applyAlignment="1" applyBorder="1" applyFont="1" applyNumberFormat="1">
      <alignment horizontal="center"/>
    </xf>
    <xf borderId="4" fillId="0" fontId="3" numFmtId="166" xfId="0" applyAlignment="1" applyBorder="1" applyFont="1" applyNumberFormat="1">
      <alignment horizontal="center" readingOrder="0"/>
    </xf>
    <xf borderId="4" fillId="0" fontId="3" numFmtId="0" xfId="0" applyAlignment="1" applyBorder="1" applyFont="1">
      <alignment horizontal="left" readingOrder="0" vertical="bottom"/>
    </xf>
    <xf borderId="4" fillId="0" fontId="3" numFmtId="165" xfId="0" applyAlignment="1" applyBorder="1" applyFont="1" applyNumberFormat="1">
      <alignment horizontal="center" vertical="bottom"/>
    </xf>
    <xf borderId="4" fillId="0" fontId="3" numFmtId="164" xfId="0" applyAlignment="1" applyBorder="1" applyFont="1" applyNumberFormat="1">
      <alignment horizontal="center" vertical="bottom"/>
    </xf>
    <xf borderId="3" fillId="0" fontId="3" numFmtId="166" xfId="0" applyAlignment="1" applyBorder="1" applyFont="1" applyNumberFormat="1">
      <alignment horizontal="center"/>
    </xf>
    <xf borderId="4" fillId="0" fontId="3" numFmtId="166" xfId="0" applyAlignment="1" applyBorder="1" applyFont="1" applyNumberFormat="1">
      <alignment horizontal="center"/>
    </xf>
    <xf borderId="4" fillId="0" fontId="3" numFmtId="0" xfId="0" applyAlignment="1" applyBorder="1" applyFont="1">
      <alignment horizontal="left" shrinkToFit="0" vertical="bottom" wrapText="1"/>
    </xf>
    <xf borderId="4" fillId="0" fontId="3" numFmtId="0" xfId="0" applyAlignment="1" applyBorder="1" applyFont="1">
      <alignment horizontal="left" vertical="bottom"/>
    </xf>
    <xf borderId="0" fillId="0" fontId="4" numFmtId="0" xfId="0" applyAlignment="1" applyFont="1">
      <alignment horizontal="center"/>
    </xf>
    <xf borderId="3" fillId="0" fontId="3" numFmtId="164" xfId="0" applyAlignment="1" applyBorder="1" applyFont="1" applyNumberFormat="1">
      <alignment horizontal="left"/>
    </xf>
    <xf borderId="5" fillId="0" fontId="3" numFmtId="166" xfId="0" applyAlignment="1" applyBorder="1" applyFont="1" applyNumberFormat="1">
      <alignment horizontal="center"/>
    </xf>
    <xf borderId="6" fillId="0" fontId="4" numFmtId="0" xfId="0" applyAlignment="1" applyBorder="1" applyFont="1">
      <alignment horizontal="center" shrinkToFit="0" wrapText="1"/>
    </xf>
    <xf borderId="7" fillId="0" fontId="4" numFmtId="165" xfId="0" applyAlignment="1" applyBorder="1" applyFont="1" applyNumberFormat="1">
      <alignment horizontal="center"/>
    </xf>
    <xf borderId="8" fillId="0" fontId="4" numFmtId="165" xfId="0" applyAlignment="1" applyBorder="1" applyFont="1" applyNumberFormat="1">
      <alignment horizontal="center"/>
    </xf>
    <xf borderId="0" fillId="0" fontId="4" numFmtId="168" xfId="0" applyAlignment="1" applyFont="1" applyNumberFormat="1">
      <alignment horizontal="center"/>
    </xf>
    <xf borderId="9" fillId="0" fontId="4" numFmtId="0" xfId="0" applyAlignment="1" applyBorder="1" applyFont="1">
      <alignment horizontal="center" shrinkToFit="0" wrapText="1"/>
    </xf>
    <xf borderId="10" fillId="0" fontId="4" numFmtId="165" xfId="0" applyAlignment="1" applyBorder="1" applyFont="1" applyNumberFormat="1">
      <alignment horizontal="center"/>
    </xf>
    <xf borderId="3" fillId="0" fontId="5" numFmtId="165" xfId="0" applyAlignment="1" applyBorder="1" applyFont="1" applyNumberFormat="1">
      <alignment horizontal="center"/>
    </xf>
    <xf borderId="0" fillId="0" fontId="5" numFmtId="165" xfId="0" applyAlignment="1" applyFont="1" applyNumberFormat="1">
      <alignment horizontal="center"/>
    </xf>
    <xf borderId="3" fillId="0" fontId="4" numFmtId="165" xfId="0" applyAlignment="1" applyBorder="1" applyFont="1" applyNumberFormat="1">
      <alignment horizontal="center"/>
    </xf>
    <xf borderId="11" fillId="0" fontId="4" numFmtId="0" xfId="0" applyAlignment="1" applyBorder="1" applyFont="1">
      <alignment horizontal="center"/>
    </xf>
    <xf borderId="3" fillId="0" fontId="6" numFmtId="165" xfId="0" applyAlignment="1" applyBorder="1" applyFont="1" applyNumberFormat="1">
      <alignment horizontal="center"/>
    </xf>
    <xf borderId="12" fillId="0" fontId="6" numFmtId="165" xfId="0" applyAlignment="1" applyBorder="1" applyFont="1" applyNumberFormat="1">
      <alignment horizontal="center"/>
    </xf>
    <xf borderId="13" fillId="0" fontId="4" numFmtId="0" xfId="0" applyAlignment="1" applyBorder="1" applyFont="1">
      <alignment horizontal="center"/>
    </xf>
    <xf borderId="1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7" numFmtId="0" xfId="0" applyFont="1"/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left" shrinkToFit="0" wrapText="1"/>
    </xf>
    <xf borderId="0" fillId="0" fontId="3" numFmtId="166" xfId="0" applyAlignment="1" applyFont="1" applyNumberFormat="1">
      <alignment horizontal="left" shrinkToFit="0" vertical="bottom" wrapText="0"/>
    </xf>
    <xf borderId="0" fillId="0" fontId="7" numFmtId="0" xfId="0" applyAlignment="1" applyFont="1">
      <alignment horizontal="left"/>
    </xf>
    <xf borderId="0" fillId="0" fontId="3" numFmtId="0" xfId="0" applyAlignment="1" applyFont="1">
      <alignment horizontal="left"/>
    </xf>
    <xf borderId="0" fillId="0" fontId="3" numFmtId="0" xfId="0" applyFont="1"/>
    <xf borderId="0" fillId="0" fontId="3" numFmtId="169" xfId="0" applyFont="1" applyNumberFormat="1"/>
    <xf borderId="0" fillId="0" fontId="3" numFmtId="169" xfId="0" applyAlignment="1" applyFont="1" applyNumberFormat="1">
      <alignment horizontal="center" vertical="bottom"/>
    </xf>
    <xf borderId="0" fillId="0" fontId="3" numFmtId="166" xfId="0" applyAlignment="1" applyFont="1" applyNumberFormat="1">
      <alignment shrinkToFit="0" vertical="bottom" wrapText="0"/>
    </xf>
    <xf borderId="14" fillId="0" fontId="3" numFmtId="165" xfId="0" applyAlignment="1" applyBorder="1" applyFont="1" applyNumberFormat="1">
      <alignment horizontal="center"/>
    </xf>
    <xf borderId="0" fillId="0" fontId="4" numFmtId="169" xfId="0" applyFont="1" applyNumberFormat="1"/>
    <xf borderId="15" fillId="0" fontId="3" numFmtId="165" xfId="0" applyAlignment="1" applyBorder="1" applyFont="1" applyNumberFormat="1">
      <alignment horizontal="center"/>
    </xf>
    <xf borderId="0" fillId="0" fontId="7" numFmtId="168" xfId="0" applyFont="1" applyNumberFormat="1"/>
    <xf borderId="0" fillId="0" fontId="5" numFmtId="0" xfId="0" applyFont="1"/>
    <xf borderId="0" fillId="0" fontId="5" numFmtId="168" xfId="0" applyFont="1" applyNumberFormat="1"/>
    <xf borderId="0" fillId="0" fontId="3" numFmtId="0" xfId="0" applyAlignment="1" applyFont="1">
      <alignment shrinkToFit="0" vertical="bottom" wrapText="0"/>
    </xf>
    <xf borderId="0" fillId="0" fontId="3" numFmtId="170" xfId="0" applyAlignment="1" applyFont="1" applyNumberFormat="1">
      <alignment horizontal="right" shrinkToFit="0" vertical="bottom" wrapText="0"/>
    </xf>
    <xf borderId="0" fillId="0" fontId="3" numFmtId="0" xfId="0" applyAlignment="1" applyFont="1">
      <alignment horizontal="right" shrinkToFit="0" vertical="bottom" wrapText="0"/>
    </xf>
    <xf borderId="0" fillId="0" fontId="3" numFmtId="170" xfId="0" applyAlignment="1" applyFont="1" applyNumberFormat="1">
      <alignment shrinkToFit="0" vertical="bottom" wrapText="0"/>
    </xf>
    <xf borderId="0" fillId="0" fontId="3" numFmtId="4" xfId="0" applyAlignment="1" applyFont="1" applyNumberFormat="1">
      <alignment shrinkToFit="0" vertical="bottom" wrapText="0"/>
    </xf>
    <xf borderId="0" fillId="0" fontId="3" numFmtId="4" xfId="0" applyAlignment="1" applyFont="1" applyNumberFormat="1">
      <alignment horizontal="right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3" numFmtId="171" xfId="0" applyAlignment="1" applyFont="1" applyNumberFormat="1">
      <alignment shrinkToFit="0" vertical="bottom" wrapText="0"/>
    </xf>
    <xf borderId="0" fillId="0" fontId="8" numFmtId="170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0" xfId="0" applyAlignment="1" applyFont="1">
      <alignment horizontal="right" vertical="bottom"/>
    </xf>
    <xf borderId="0" fillId="0" fontId="8" numFmtId="4" xfId="0" applyAlignment="1" applyFont="1" applyNumberFormat="1">
      <alignment horizontal="right" vertical="bottom"/>
    </xf>
    <xf borderId="0" fillId="0" fontId="8" numFmtId="0" xfId="0" applyAlignment="1" applyFont="1">
      <alignment horizontal="center" vertical="bottom"/>
    </xf>
    <xf borderId="0" fillId="0" fontId="9" numFmtId="171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0" fontId="9" numFmtId="4" xfId="0" applyAlignment="1" applyFont="1" applyNumberFormat="1">
      <alignment horizontal="right" vertical="bottom"/>
    </xf>
    <xf borderId="0" fillId="0" fontId="9" numFmtId="170" xfId="0" applyAlignment="1" applyFont="1" applyNumberFormat="1">
      <alignment horizontal="right" vertical="bottom"/>
    </xf>
    <xf borderId="0" fillId="0" fontId="9" numFmtId="0" xfId="0" applyAlignment="1" applyFont="1">
      <alignment horizontal="right" vertical="bottom"/>
    </xf>
    <xf borderId="0" fillId="0" fontId="9" numFmtId="0" xfId="0" applyAlignment="1" applyFont="1">
      <alignment horizontal="center" vertical="bottom"/>
    </xf>
    <xf borderId="0" fillId="0" fontId="10" numFmtId="170" xfId="0" applyAlignment="1" applyFont="1" applyNumberFormat="1">
      <alignment vertical="bottom"/>
    </xf>
    <xf borderId="0" fillId="0" fontId="10" numFmtId="171" xfId="0" applyAlignment="1" applyFont="1" applyNumberFormat="1">
      <alignment vertical="bottom"/>
    </xf>
    <xf borderId="0" fillId="0" fontId="10" numFmtId="0" xfId="0" applyAlignment="1" applyFont="1">
      <alignment vertical="bottom"/>
    </xf>
    <xf borderId="0" fillId="0" fontId="10" numFmtId="4" xfId="0" applyAlignment="1" applyFont="1" applyNumberFormat="1">
      <alignment vertical="bottom"/>
    </xf>
    <xf borderId="0" fillId="0" fontId="9" numFmtId="0" xfId="0" applyAlignment="1" applyFont="1">
      <alignment vertical="bottom"/>
    </xf>
    <xf borderId="0" fillId="0" fontId="11" numFmtId="0" xfId="0" applyAlignment="1" applyFont="1">
      <alignment readingOrder="0"/>
    </xf>
    <xf borderId="0" fillId="0" fontId="11" numFmtId="172" xfId="0" applyAlignment="1" applyFont="1" applyNumberFormat="1">
      <alignment readingOrder="0"/>
    </xf>
    <xf borderId="0" fillId="0" fontId="10" numFmtId="0" xfId="0" applyAlignment="1" applyFont="1">
      <alignment horizontal="left" readingOrder="0"/>
    </xf>
    <xf borderId="0" fillId="0" fontId="10" numFmtId="172" xfId="0" applyAlignment="1" applyFont="1" applyNumberForma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9.14"/>
    <col customWidth="1" min="4" max="4" width="11.0"/>
    <col customWidth="1" min="5" max="5" width="13.71"/>
    <col customWidth="1" min="6" max="6" width="22.29"/>
    <col customWidth="1" min="7" max="7" width="11.57"/>
    <col customWidth="1" min="8" max="8" width="12.71"/>
    <col customWidth="1" min="9" max="9" width="8.57"/>
    <col customWidth="1" min="10" max="10" width="15.0"/>
    <col customWidth="1" min="11" max="11" width="13.57"/>
  </cols>
  <sheetData>
    <row r="1">
      <c r="A1" s="1" t="s">
        <v>0</v>
      </c>
      <c r="B1" s="2">
        <v>45022.0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</row>
    <row r="2">
      <c r="A2" s="5" t="s">
        <v>10</v>
      </c>
      <c r="B2" s="6" t="s">
        <v>11</v>
      </c>
      <c r="C2" s="7" t="s">
        <v>12</v>
      </c>
      <c r="D2" s="8" t="s">
        <v>13</v>
      </c>
      <c r="E2" s="9">
        <v>931.02</v>
      </c>
      <c r="F2" s="9">
        <v>1421.69</v>
      </c>
      <c r="G2" s="10"/>
      <c r="H2" s="10"/>
      <c r="I2" s="11"/>
      <c r="J2" s="12"/>
      <c r="K2" s="13">
        <v>9.33</v>
      </c>
    </row>
    <row r="3">
      <c r="A3" s="5"/>
      <c r="B3" s="6" t="s">
        <v>14</v>
      </c>
      <c r="C3" s="14" t="s">
        <v>15</v>
      </c>
      <c r="D3" s="8" t="s">
        <v>13</v>
      </c>
      <c r="E3" s="8">
        <v>21500.0</v>
      </c>
      <c r="F3" s="8">
        <v>21500.0</v>
      </c>
      <c r="G3" s="15"/>
      <c r="H3" s="16"/>
      <c r="I3" s="17"/>
      <c r="J3" s="18"/>
      <c r="K3" s="18"/>
    </row>
    <row r="4">
      <c r="A4" s="5" t="s">
        <v>16</v>
      </c>
      <c r="B4" s="6" t="s">
        <v>17</v>
      </c>
      <c r="C4" s="19" t="s">
        <v>18</v>
      </c>
      <c r="D4" s="8" t="s">
        <v>13</v>
      </c>
      <c r="E4" s="8">
        <v>38000.0</v>
      </c>
      <c r="F4" s="8">
        <v>38000.0</v>
      </c>
      <c r="G4" s="15"/>
      <c r="H4" s="16"/>
      <c r="I4" s="17"/>
      <c r="J4" s="18"/>
      <c r="K4" s="18"/>
    </row>
    <row r="5">
      <c r="A5" s="5" t="s">
        <v>19</v>
      </c>
      <c r="B5" s="6" t="s">
        <v>20</v>
      </c>
      <c r="C5" s="20" t="s">
        <v>21</v>
      </c>
      <c r="D5" s="8" t="s">
        <v>13</v>
      </c>
      <c r="E5" s="8">
        <v>44250.0</v>
      </c>
      <c r="F5" s="8">
        <v>44250.0</v>
      </c>
      <c r="G5" s="15"/>
      <c r="H5" s="16"/>
      <c r="I5" s="17"/>
      <c r="J5" s="18"/>
      <c r="K5" s="18"/>
    </row>
    <row r="6">
      <c r="A6" s="5" t="s">
        <v>22</v>
      </c>
      <c r="B6" s="6" t="s">
        <v>23</v>
      </c>
      <c r="C6" s="20"/>
      <c r="D6" s="8"/>
      <c r="E6" s="8"/>
      <c r="F6" s="8"/>
      <c r="G6" s="15"/>
      <c r="H6" s="16"/>
      <c r="I6" s="17"/>
      <c r="J6" s="18"/>
      <c r="K6" s="18"/>
    </row>
    <row r="7">
      <c r="A7" s="5"/>
      <c r="B7" s="6"/>
      <c r="C7" s="20"/>
      <c r="D7" s="8"/>
      <c r="E7" s="8"/>
      <c r="F7" s="8"/>
      <c r="G7" s="15"/>
      <c r="H7" s="16"/>
      <c r="I7" s="17"/>
      <c r="J7" s="18"/>
      <c r="K7" s="18"/>
    </row>
    <row r="8">
      <c r="A8" s="5"/>
      <c r="B8" s="21"/>
      <c r="C8" s="20"/>
      <c r="D8" s="8"/>
      <c r="E8" s="8"/>
      <c r="F8" s="8"/>
      <c r="G8" s="15"/>
      <c r="H8" s="16"/>
      <c r="I8" s="17"/>
      <c r="J8" s="17"/>
      <c r="K8" s="18"/>
    </row>
    <row r="9">
      <c r="A9" s="5"/>
      <c r="B9" s="6"/>
      <c r="C9" s="20"/>
      <c r="D9" s="8"/>
      <c r="E9" s="8"/>
      <c r="F9" s="8"/>
      <c r="G9" s="15"/>
      <c r="H9" s="16"/>
      <c r="I9" s="17"/>
      <c r="J9" s="17"/>
      <c r="K9" s="18"/>
    </row>
    <row r="10">
      <c r="A10" s="5"/>
      <c r="B10" s="6"/>
      <c r="C10" s="22"/>
      <c r="D10" s="8"/>
      <c r="E10" s="8"/>
      <c r="F10" s="8"/>
      <c r="G10" s="8"/>
      <c r="H10" s="23"/>
      <c r="I10" s="23"/>
      <c r="J10" s="23"/>
      <c r="K10" s="23"/>
    </row>
    <row r="11">
      <c r="A11" s="5" t="s">
        <v>24</v>
      </c>
      <c r="B11" s="6"/>
      <c r="C11" s="24" t="s">
        <v>25</v>
      </c>
      <c r="D11" s="25"/>
      <c r="E11" s="25"/>
      <c r="F11" s="25"/>
      <c r="G11" s="26"/>
      <c r="H11" s="26"/>
      <c r="I11" s="26" t="str">
        <f t="shared" ref="I11:I12" si="2">I8</f>
        <v/>
      </c>
      <c r="J11" s="26"/>
      <c r="K11" s="26" t="str">
        <f t="shared" ref="K11:K12" si="3">K8</f>
        <v/>
      </c>
    </row>
    <row r="12">
      <c r="A12" s="5" t="s">
        <v>24</v>
      </c>
      <c r="B12" s="27"/>
      <c r="C12" s="28" t="s">
        <v>26</v>
      </c>
      <c r="D12" s="29"/>
      <c r="E12" s="30">
        <f t="shared" ref="E12:F12" si="1">SUM(E3:E5)</f>
        <v>103750</v>
      </c>
      <c r="F12" s="31">
        <f t="shared" si="1"/>
        <v>103750</v>
      </c>
      <c r="G12" s="32"/>
      <c r="H12" s="32"/>
      <c r="I12" s="32" t="str">
        <f t="shared" si="2"/>
        <v/>
      </c>
      <c r="J12" s="32"/>
      <c r="K12" s="32" t="str">
        <f t="shared" si="3"/>
        <v/>
      </c>
    </row>
    <row r="13">
      <c r="A13" s="5" t="s">
        <v>27</v>
      </c>
      <c r="B13" s="27"/>
      <c r="C13" s="33" t="s">
        <v>28</v>
      </c>
      <c r="D13" s="34" t="str">
        <f t="shared" ref="D13:G13" si="4">D2</f>
        <v>N</v>
      </c>
      <c r="E13" s="34">
        <f t="shared" si="4"/>
        <v>931.02</v>
      </c>
      <c r="F13" s="35">
        <f t="shared" si="4"/>
        <v>1421.69</v>
      </c>
      <c r="G13" s="35" t="str">
        <f t="shared" si="4"/>
        <v/>
      </c>
      <c r="H13" s="35"/>
      <c r="I13" s="35" t="str">
        <f>I2</f>
        <v/>
      </c>
      <c r="J13" s="35"/>
      <c r="K13" s="35">
        <f>K2</f>
        <v>9.33</v>
      </c>
    </row>
    <row r="14">
      <c r="A14" s="5" t="s">
        <v>29</v>
      </c>
      <c r="B14" s="6"/>
      <c r="C14" s="36" t="s">
        <v>30</v>
      </c>
      <c r="D14" s="37">
        <f t="shared" ref="D14:G14" si="5">SUM(D11:D13)</f>
        <v>0</v>
      </c>
      <c r="E14" s="37">
        <f t="shared" si="5"/>
        <v>104681.02</v>
      </c>
      <c r="F14" s="37">
        <f t="shared" si="5"/>
        <v>105171.69</v>
      </c>
      <c r="G14" s="37">
        <f t="shared" si="5"/>
        <v>0</v>
      </c>
      <c r="H14" s="37"/>
      <c r="I14" s="37">
        <f>SUM(I11:I13)</f>
        <v>0</v>
      </c>
      <c r="J14" s="37"/>
      <c r="K14" s="37">
        <f>SUM(K11:K12)</f>
        <v>0</v>
      </c>
    </row>
    <row r="15">
      <c r="A15" s="5" t="s">
        <v>31</v>
      </c>
      <c r="B15" s="38"/>
      <c r="F15" s="39"/>
      <c r="J15" s="40"/>
    </row>
    <row r="16">
      <c r="A16" s="5" t="s">
        <v>32</v>
      </c>
      <c r="B16" s="41"/>
      <c r="C16" s="42"/>
      <c r="D16" s="43" t="s">
        <v>33</v>
      </c>
      <c r="E16" s="43" t="s">
        <v>34</v>
      </c>
      <c r="F16" s="43" t="s">
        <v>9</v>
      </c>
      <c r="G16" s="44" t="s">
        <v>35</v>
      </c>
      <c r="H16" s="45" t="s">
        <v>36</v>
      </c>
      <c r="I16" s="43" t="s">
        <v>37</v>
      </c>
      <c r="J16" s="46" t="s">
        <v>37</v>
      </c>
      <c r="K16" s="45" t="s">
        <v>38</v>
      </c>
    </row>
    <row r="17">
      <c r="A17" s="47" t="s">
        <v>39</v>
      </c>
      <c r="B17" s="41">
        <v>0.0</v>
      </c>
      <c r="C17" s="39" t="s">
        <v>40</v>
      </c>
      <c r="D17" s="48">
        <v>500.0</v>
      </c>
      <c r="E17" s="48"/>
      <c r="F17" s="49"/>
      <c r="G17" s="50"/>
      <c r="H17" s="48"/>
      <c r="I17" s="48"/>
      <c r="J17" s="40"/>
    </row>
    <row r="18">
      <c r="A18" s="47" t="s">
        <v>41</v>
      </c>
      <c r="B18" s="41">
        <v>0.0</v>
      </c>
      <c r="C18" s="39" t="s">
        <v>42</v>
      </c>
      <c r="D18" s="48"/>
      <c r="E18" s="48"/>
      <c r="F18" s="49"/>
      <c r="G18" s="50"/>
      <c r="H18" s="48"/>
      <c r="I18" s="48"/>
    </row>
    <row r="19">
      <c r="A19" s="47" t="s">
        <v>43</v>
      </c>
      <c r="B19" s="41">
        <v>0.0</v>
      </c>
      <c r="C19" s="39" t="s">
        <v>44</v>
      </c>
      <c r="D19" s="48"/>
      <c r="E19" s="48"/>
      <c r="F19" s="49"/>
      <c r="G19" s="50"/>
      <c r="H19" s="48"/>
      <c r="I19" s="48"/>
    </row>
    <row r="20">
      <c r="A20" s="47" t="s">
        <v>45</v>
      </c>
      <c r="B20" s="41">
        <v>0.0</v>
      </c>
      <c r="C20" s="39" t="s">
        <v>46</v>
      </c>
      <c r="E20" s="48"/>
      <c r="F20" s="49"/>
      <c r="G20" s="50"/>
      <c r="H20" s="48"/>
      <c r="I20" s="48"/>
    </row>
    <row r="21">
      <c r="A21" s="47" t="s">
        <v>47</v>
      </c>
      <c r="B21" s="41">
        <v>0.0</v>
      </c>
      <c r="C21" s="39" t="s">
        <v>48</v>
      </c>
      <c r="D21" s="48"/>
      <c r="E21" s="48"/>
      <c r="F21" s="49"/>
      <c r="G21" s="50"/>
      <c r="H21" s="48"/>
      <c r="I21" s="48"/>
    </row>
    <row r="22" ht="15.75" customHeight="1">
      <c r="A22" s="47" t="s">
        <v>49</v>
      </c>
      <c r="B22" s="41">
        <v>0.0</v>
      </c>
      <c r="C22" s="39" t="s">
        <v>50</v>
      </c>
      <c r="D22" s="48"/>
      <c r="E22" s="48"/>
      <c r="F22" s="48"/>
      <c r="G22" s="48"/>
      <c r="H22" s="48"/>
      <c r="I22" s="48"/>
    </row>
    <row r="23" ht="15.75" customHeight="1">
      <c r="A23" s="47" t="s">
        <v>51</v>
      </c>
      <c r="B23" s="41">
        <v>0.0</v>
      </c>
      <c r="C23" s="39" t="s">
        <v>52</v>
      </c>
      <c r="D23" s="48"/>
      <c r="E23" s="48"/>
      <c r="F23" s="48"/>
      <c r="G23" s="48"/>
      <c r="H23" s="48"/>
      <c r="I23" s="48"/>
    </row>
    <row r="24" ht="15.75" customHeight="1">
      <c r="A24" s="5" t="s">
        <v>53</v>
      </c>
      <c r="B24" s="41"/>
      <c r="C24" s="39" t="s">
        <v>54</v>
      </c>
      <c r="D24" s="48"/>
      <c r="E24" s="48"/>
      <c r="F24" s="48"/>
      <c r="G24" s="48"/>
      <c r="H24" s="48"/>
      <c r="I24" s="48"/>
    </row>
    <row r="25" ht="15.75" customHeight="1">
      <c r="A25" s="47" t="s">
        <v>55</v>
      </c>
      <c r="B25" s="41">
        <v>0.0</v>
      </c>
      <c r="C25" s="39" t="s">
        <v>56</v>
      </c>
      <c r="D25" s="48"/>
      <c r="E25" s="48"/>
      <c r="F25" s="48"/>
      <c r="G25" s="48"/>
      <c r="H25" s="48"/>
      <c r="I25" s="48"/>
    </row>
    <row r="26" ht="15.75" customHeight="1">
      <c r="A26" s="47" t="s">
        <v>57</v>
      </c>
      <c r="B26" s="41">
        <v>0.0</v>
      </c>
      <c r="C26" s="39" t="s">
        <v>58</v>
      </c>
      <c r="D26" s="48"/>
      <c r="E26" s="48"/>
      <c r="F26" s="48"/>
      <c r="G26" s="48"/>
      <c r="H26" s="48"/>
      <c r="I26" s="48"/>
    </row>
    <row r="27" ht="15.75" customHeight="1">
      <c r="A27" s="47" t="s">
        <v>59</v>
      </c>
      <c r="B27" s="41">
        <v>0.0</v>
      </c>
      <c r="C27" s="39" t="s">
        <v>60</v>
      </c>
      <c r="D27" s="48"/>
      <c r="E27" s="48"/>
      <c r="F27" s="48"/>
      <c r="G27" s="48"/>
      <c r="H27" s="48"/>
      <c r="I27" s="48"/>
    </row>
    <row r="28" ht="15.75" customHeight="1">
      <c r="A28" s="47" t="s">
        <v>61</v>
      </c>
      <c r="B28" s="41">
        <v>0.0</v>
      </c>
      <c r="C28" s="39" t="s">
        <v>62</v>
      </c>
      <c r="D28" s="48"/>
      <c r="E28" s="48"/>
      <c r="F28" s="48"/>
      <c r="G28" s="48"/>
      <c r="H28" s="48"/>
      <c r="I28" s="48"/>
    </row>
    <row r="29" ht="15.75" customHeight="1">
      <c r="A29" s="47" t="s">
        <v>63</v>
      </c>
      <c r="B29" s="41">
        <v>0.0</v>
      </c>
      <c r="C29" s="39" t="s">
        <v>40</v>
      </c>
      <c r="D29" s="48"/>
      <c r="E29" s="48"/>
      <c r="F29" s="48"/>
      <c r="G29" s="48"/>
      <c r="H29" s="48"/>
      <c r="I29" s="48"/>
    </row>
    <row r="30" ht="15.75" customHeight="1">
      <c r="A30" s="47" t="s">
        <v>64</v>
      </c>
      <c r="B30" s="51">
        <f>D30</f>
        <v>500</v>
      </c>
      <c r="D30" s="52">
        <f t="shared" ref="D30:K30" si="6">SUM(D17:D29)</f>
        <v>500</v>
      </c>
      <c r="E30" s="52">
        <f t="shared" si="6"/>
        <v>0</v>
      </c>
      <c r="F30" s="52">
        <f t="shared" si="6"/>
        <v>0</v>
      </c>
      <c r="G30" s="52">
        <f t="shared" si="6"/>
        <v>0</v>
      </c>
      <c r="H30" s="52">
        <f t="shared" si="6"/>
        <v>0</v>
      </c>
      <c r="I30" s="52">
        <f t="shared" si="6"/>
        <v>0</v>
      </c>
      <c r="J30" s="52">
        <f t="shared" si="6"/>
        <v>0</v>
      </c>
      <c r="K30" s="52">
        <f t="shared" si="6"/>
        <v>0</v>
      </c>
    </row>
    <row r="31" ht="15.75" customHeight="1">
      <c r="A31" s="39" t="s">
        <v>65</v>
      </c>
      <c r="B31" s="41">
        <f>SUM(B17:B30)</f>
        <v>500</v>
      </c>
    </row>
    <row r="32" ht="15.75" customHeight="1">
      <c r="A32" s="39" t="s">
        <v>66</v>
      </c>
      <c r="B32" s="53">
        <f>E14</f>
        <v>104681.02</v>
      </c>
    </row>
    <row r="33" ht="15.75" customHeight="1"/>
    <row r="34" ht="15.75" customHeight="1"/>
    <row r="35" ht="15.75" customHeight="1"/>
    <row r="36" ht="15.75" customHeight="1">
      <c r="B36" s="54"/>
    </row>
    <row r="37" ht="15.75" customHeight="1">
      <c r="B37" s="54"/>
    </row>
    <row r="38" ht="15.75" customHeight="1">
      <c r="B38" s="54"/>
    </row>
    <row r="39" ht="15.75" customHeight="1"/>
    <row r="40" ht="15.75" customHeight="1">
      <c r="B40" s="54"/>
    </row>
    <row r="41" ht="15.75" customHeight="1">
      <c r="A41" s="55"/>
      <c r="B41" s="56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2.86"/>
  </cols>
  <sheetData>
    <row r="1">
      <c r="A1" s="57" t="s">
        <v>67</v>
      </c>
      <c r="B1" s="57" t="s">
        <v>68</v>
      </c>
      <c r="C1" s="57" t="s">
        <v>69</v>
      </c>
      <c r="D1" s="57" t="s">
        <v>70</v>
      </c>
      <c r="E1" s="57" t="s">
        <v>71</v>
      </c>
      <c r="F1" s="57" t="s">
        <v>72</v>
      </c>
      <c r="G1" s="57" t="s">
        <v>73</v>
      </c>
      <c r="H1" s="57" t="s">
        <v>74</v>
      </c>
      <c r="I1" s="57" t="s">
        <v>75</v>
      </c>
      <c r="J1" s="57" t="s">
        <v>76</v>
      </c>
      <c r="K1" s="57" t="s">
        <v>77</v>
      </c>
      <c r="L1" s="57" t="s">
        <v>78</v>
      </c>
      <c r="M1" s="57" t="s">
        <v>79</v>
      </c>
      <c r="N1" s="57" t="s">
        <v>80</v>
      </c>
      <c r="O1" s="57" t="s">
        <v>81</v>
      </c>
      <c r="P1" s="57" t="s">
        <v>82</v>
      </c>
      <c r="Q1" s="57" t="s">
        <v>83</v>
      </c>
      <c r="S1" s="57"/>
    </row>
    <row r="2">
      <c r="A2" s="58">
        <v>43589.0</v>
      </c>
      <c r="B2" s="58">
        <v>43986.0</v>
      </c>
      <c r="C2" s="57" t="s">
        <v>84</v>
      </c>
      <c r="D2" s="57" t="s">
        <v>85</v>
      </c>
      <c r="E2" s="57" t="s">
        <v>86</v>
      </c>
      <c r="F2" s="59">
        <v>0.0</v>
      </c>
      <c r="G2" s="60"/>
      <c r="H2" s="60"/>
      <c r="I2" s="57"/>
      <c r="J2" s="57"/>
      <c r="K2" s="57"/>
      <c r="L2" s="61"/>
      <c r="M2" s="62">
        <v>0.0</v>
      </c>
      <c r="N2" s="57"/>
      <c r="O2" s="63" t="b">
        <v>1</v>
      </c>
      <c r="P2" s="62">
        <v>0.0</v>
      </c>
      <c r="Q2" s="57"/>
      <c r="R2" s="57"/>
      <c r="S2" s="57"/>
    </row>
    <row r="3">
      <c r="A3" s="60"/>
      <c r="B3" s="60"/>
      <c r="C3" s="57"/>
      <c r="D3" s="57"/>
      <c r="E3" s="57"/>
      <c r="F3" s="57"/>
      <c r="G3" s="64"/>
      <c r="H3" s="64"/>
      <c r="I3" s="57"/>
      <c r="J3" s="57"/>
      <c r="K3" s="57"/>
      <c r="L3" s="61"/>
      <c r="M3" s="61"/>
      <c r="N3" s="57"/>
      <c r="O3" s="57"/>
      <c r="P3" s="61"/>
      <c r="Q3" s="57"/>
      <c r="R3" s="57"/>
      <c r="S3" s="57"/>
    </row>
    <row r="4">
      <c r="A4" s="60"/>
      <c r="B4" s="60"/>
      <c r="C4" s="57"/>
      <c r="D4" s="57"/>
      <c r="E4" s="57"/>
      <c r="F4" s="57"/>
      <c r="G4" s="64"/>
      <c r="H4" s="64"/>
      <c r="I4" s="57"/>
      <c r="J4" s="57"/>
      <c r="K4" s="57"/>
      <c r="L4" s="61"/>
      <c r="M4" s="61"/>
      <c r="N4" s="57"/>
      <c r="O4" s="57"/>
      <c r="P4" s="61"/>
      <c r="Q4" s="57"/>
      <c r="R4" s="57"/>
      <c r="S4" s="57"/>
    </row>
    <row r="5">
      <c r="A5" s="65">
        <v>43927.0</v>
      </c>
      <c r="B5" s="65">
        <v>44292.0</v>
      </c>
      <c r="C5" s="66" t="s">
        <v>84</v>
      </c>
      <c r="D5" s="66" t="s">
        <v>85</v>
      </c>
      <c r="E5" s="66" t="s">
        <v>86</v>
      </c>
      <c r="F5" s="67">
        <v>0.0</v>
      </c>
      <c r="G5" s="65">
        <v>43984.0</v>
      </c>
      <c r="H5" s="65">
        <v>43984.0</v>
      </c>
      <c r="I5" s="66" t="s">
        <v>87</v>
      </c>
      <c r="J5" s="66" t="s">
        <v>88</v>
      </c>
      <c r="K5" s="66" t="s">
        <v>89</v>
      </c>
      <c r="L5" s="68">
        <v>3618.08</v>
      </c>
      <c r="M5" s="68">
        <v>3618.08</v>
      </c>
      <c r="N5" s="66"/>
      <c r="O5" s="69" t="b">
        <v>1</v>
      </c>
      <c r="P5" s="68">
        <v>2418.08</v>
      </c>
      <c r="Q5" s="66"/>
      <c r="R5" s="66"/>
      <c r="S5" s="66"/>
      <c r="T5" s="66"/>
      <c r="U5" s="66"/>
      <c r="V5" s="66"/>
      <c r="W5" s="66"/>
      <c r="X5" s="66"/>
      <c r="Y5" s="66"/>
      <c r="Z5" s="66"/>
    </row>
    <row r="6">
      <c r="A6" s="65">
        <v>43927.0</v>
      </c>
      <c r="B6" s="65">
        <v>44292.0</v>
      </c>
      <c r="C6" s="66" t="s">
        <v>84</v>
      </c>
      <c r="D6" s="66" t="s">
        <v>85</v>
      </c>
      <c r="E6" s="66" t="s">
        <v>86</v>
      </c>
      <c r="F6" s="67">
        <v>0.0</v>
      </c>
      <c r="G6" s="65">
        <v>43986.0</v>
      </c>
      <c r="H6" s="65">
        <v>43986.0</v>
      </c>
      <c r="I6" s="66" t="s">
        <v>90</v>
      </c>
      <c r="J6" s="66" t="s">
        <v>91</v>
      </c>
      <c r="K6" s="66" t="s">
        <v>92</v>
      </c>
      <c r="L6" s="68">
        <v>-1200.0</v>
      </c>
      <c r="M6" s="68">
        <v>2418.08</v>
      </c>
      <c r="N6" s="66"/>
      <c r="O6" s="69" t="b">
        <v>1</v>
      </c>
      <c r="P6" s="68">
        <v>2418.08</v>
      </c>
      <c r="Q6" s="66"/>
      <c r="R6" s="66"/>
      <c r="S6" s="66"/>
      <c r="T6" s="66"/>
      <c r="U6" s="66"/>
      <c r="V6" s="66"/>
      <c r="W6" s="66"/>
      <c r="X6" s="66"/>
      <c r="Y6" s="66"/>
      <c r="Z6" s="66"/>
    </row>
    <row r="7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>
      <c r="A8" s="70">
        <v>44291.0</v>
      </c>
      <c r="B8" s="70">
        <v>44656.0</v>
      </c>
      <c r="C8" s="71" t="s">
        <v>84</v>
      </c>
      <c r="D8" s="71" t="s">
        <v>85</v>
      </c>
      <c r="E8" s="71" t="s">
        <v>86</v>
      </c>
      <c r="F8" s="72">
        <v>2418.08</v>
      </c>
      <c r="G8" s="73">
        <v>44344.0</v>
      </c>
      <c r="H8" s="70">
        <v>44348.0</v>
      </c>
      <c r="I8" s="71" t="s">
        <v>90</v>
      </c>
      <c r="J8" s="74">
        <v>6.01240535E8</v>
      </c>
      <c r="K8" s="71" t="s">
        <v>93</v>
      </c>
      <c r="L8" s="74">
        <v>-500.0</v>
      </c>
      <c r="M8" s="72">
        <v>1918.08</v>
      </c>
      <c r="N8" s="71"/>
      <c r="O8" s="75" t="b">
        <v>1</v>
      </c>
      <c r="P8" s="72">
        <v>1918.08</v>
      </c>
      <c r="Q8" s="71"/>
      <c r="R8" s="71"/>
      <c r="S8" s="71"/>
      <c r="T8" s="71"/>
      <c r="U8" s="71"/>
      <c r="V8" s="71"/>
      <c r="W8" s="71"/>
      <c r="X8" s="71"/>
      <c r="Y8" s="71"/>
      <c r="Z8" s="71"/>
    </row>
    <row r="9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</row>
    <row r="10">
      <c r="A10" s="76">
        <v>44562.0</v>
      </c>
      <c r="B10" s="77">
        <v>44908.0</v>
      </c>
      <c r="C10" s="78" t="s">
        <v>84</v>
      </c>
      <c r="D10" s="78" t="s">
        <v>85</v>
      </c>
      <c r="E10" s="78" t="s">
        <v>86</v>
      </c>
      <c r="F10" s="79">
        <v>1918.08</v>
      </c>
      <c r="G10" s="76">
        <v>44713.0</v>
      </c>
      <c r="H10" s="76">
        <v>44712.0</v>
      </c>
      <c r="I10" s="78" t="s">
        <v>90</v>
      </c>
      <c r="J10" s="78" t="s">
        <v>94</v>
      </c>
      <c r="K10" s="78" t="s">
        <v>95</v>
      </c>
      <c r="L10" s="78">
        <v>-500.0</v>
      </c>
      <c r="M10" s="79">
        <v>1418.08</v>
      </c>
      <c r="N10" s="71"/>
      <c r="O10" s="78" t="b">
        <v>1</v>
      </c>
      <c r="P10" s="78">
        <v>0.0</v>
      </c>
      <c r="Q10" s="78">
        <v>0.0</v>
      </c>
      <c r="R10" s="71"/>
      <c r="S10" s="71"/>
      <c r="T10" s="80"/>
      <c r="U10" s="80"/>
      <c r="V10" s="80"/>
      <c r="W10" s="80"/>
      <c r="X10" s="80"/>
      <c r="Y10" s="80"/>
      <c r="Z10" s="80"/>
    </row>
    <row r="11">
      <c r="A11" s="76">
        <v>44562.0</v>
      </c>
      <c r="B11" s="77">
        <v>44908.0</v>
      </c>
      <c r="C11" s="78" t="s">
        <v>84</v>
      </c>
      <c r="D11" s="78" t="s">
        <v>85</v>
      </c>
      <c r="E11" s="78" t="s">
        <v>86</v>
      </c>
      <c r="F11" s="79">
        <v>1918.08</v>
      </c>
      <c r="G11" s="76">
        <v>44826.0</v>
      </c>
      <c r="H11" s="76">
        <v>44826.0</v>
      </c>
      <c r="I11" s="78" t="s">
        <v>90</v>
      </c>
      <c r="J11" s="78" t="s">
        <v>96</v>
      </c>
      <c r="K11" s="78" t="s">
        <v>97</v>
      </c>
      <c r="L11" s="79">
        <v>-1418.08</v>
      </c>
      <c r="M11" s="78">
        <v>0.0</v>
      </c>
      <c r="N11" s="71"/>
      <c r="O11" s="78" t="b">
        <v>1</v>
      </c>
      <c r="P11" s="78">
        <v>0.0</v>
      </c>
      <c r="Q11" s="78">
        <v>0.0</v>
      </c>
      <c r="R11" s="71"/>
      <c r="S11" s="71"/>
      <c r="T11" s="80"/>
      <c r="U11" s="80"/>
      <c r="V11" s="80"/>
      <c r="W11" s="80"/>
      <c r="X11" s="80"/>
      <c r="Y11" s="80"/>
      <c r="Z11" s="80"/>
    </row>
    <row r="12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</row>
    <row r="13">
      <c r="A13" s="81" t="s">
        <v>98</v>
      </c>
      <c r="B13" s="82">
        <v>44930.0</v>
      </c>
      <c r="C13" s="81" t="s">
        <v>99</v>
      </c>
      <c r="D13" s="81" t="s">
        <v>100</v>
      </c>
      <c r="E13" s="81" t="s">
        <v>100</v>
      </c>
      <c r="F13" s="81" t="s">
        <v>99</v>
      </c>
      <c r="G13" s="81">
        <v>0.91</v>
      </c>
      <c r="H13" s="81">
        <v>1421.69</v>
      </c>
    </row>
    <row r="14">
      <c r="A14" s="81" t="s">
        <v>101</v>
      </c>
      <c r="B14" s="82">
        <v>44929.0</v>
      </c>
      <c r="C14" s="81" t="s">
        <v>99</v>
      </c>
      <c r="D14" s="81" t="s">
        <v>102</v>
      </c>
      <c r="E14" s="81" t="s">
        <v>102</v>
      </c>
      <c r="F14" s="81" t="s">
        <v>99</v>
      </c>
      <c r="G14" s="81">
        <v>0.71</v>
      </c>
      <c r="H14" s="81">
        <v>1420.78</v>
      </c>
    </row>
    <row r="15">
      <c r="A15" s="81" t="s">
        <v>103</v>
      </c>
      <c r="B15" s="82">
        <v>44928.0</v>
      </c>
      <c r="C15" s="81" t="s">
        <v>99</v>
      </c>
      <c r="D15" s="81" t="s">
        <v>104</v>
      </c>
      <c r="E15" s="81" t="s">
        <v>104</v>
      </c>
      <c r="F15" s="81" t="s">
        <v>99</v>
      </c>
      <c r="G15" s="81">
        <v>0.66</v>
      </c>
      <c r="H15" s="81">
        <v>1420.07</v>
      </c>
    </row>
    <row r="16">
      <c r="A16" s="81" t="s">
        <v>105</v>
      </c>
      <c r="B16" s="82">
        <v>44927.0</v>
      </c>
      <c r="C16" s="81" t="s">
        <v>99</v>
      </c>
      <c r="D16" s="81" t="s">
        <v>106</v>
      </c>
      <c r="E16" s="81" t="s">
        <v>106</v>
      </c>
      <c r="F16" s="81" t="s">
        <v>99</v>
      </c>
      <c r="G16" s="81">
        <v>0.48</v>
      </c>
      <c r="H16" s="81">
        <v>1419.41</v>
      </c>
    </row>
    <row r="17">
      <c r="A17" s="81" t="s">
        <v>107</v>
      </c>
      <c r="B17" s="82">
        <v>44573.0</v>
      </c>
      <c r="C17" s="81" t="s">
        <v>99</v>
      </c>
      <c r="D17" s="81" t="s">
        <v>108</v>
      </c>
      <c r="E17" s="81" t="s">
        <v>108</v>
      </c>
      <c r="F17" s="81" t="s">
        <v>99</v>
      </c>
      <c r="G17" s="81">
        <v>0.47</v>
      </c>
      <c r="H17" s="81">
        <v>1418.93</v>
      </c>
    </row>
    <row r="18">
      <c r="A18" s="81" t="s">
        <v>109</v>
      </c>
      <c r="B18" s="82">
        <v>44572.0</v>
      </c>
      <c r="C18" s="81" t="s">
        <v>99</v>
      </c>
      <c r="D18" s="81" t="s">
        <v>110</v>
      </c>
      <c r="E18" s="81" t="s">
        <v>110</v>
      </c>
      <c r="F18" s="81" t="s">
        <v>99</v>
      </c>
      <c r="G18" s="81">
        <v>0.36</v>
      </c>
      <c r="H18" s="81">
        <v>1418.46</v>
      </c>
    </row>
    <row r="19">
      <c r="A19" s="81" t="s">
        <v>111</v>
      </c>
      <c r="B19" s="82">
        <v>44571.0</v>
      </c>
      <c r="C19" s="81" t="s">
        <v>99</v>
      </c>
      <c r="D19" s="81" t="s">
        <v>112</v>
      </c>
      <c r="E19" s="81" t="s">
        <v>112</v>
      </c>
      <c r="F19" s="81" t="s">
        <v>99</v>
      </c>
      <c r="G19" s="81">
        <v>0.02</v>
      </c>
      <c r="H19" s="81">
        <v>1418.1</v>
      </c>
    </row>
    <row r="20">
      <c r="A20" s="81" t="s">
        <v>113</v>
      </c>
      <c r="B20" s="81" t="s">
        <v>113</v>
      </c>
      <c r="C20" s="81" t="s">
        <v>114</v>
      </c>
      <c r="D20" s="81" t="s">
        <v>115</v>
      </c>
      <c r="E20" s="81" t="s">
        <v>116</v>
      </c>
      <c r="F20" s="81" t="s">
        <v>117</v>
      </c>
      <c r="G20" s="81">
        <v>1418.08</v>
      </c>
      <c r="H20" s="81">
        <v>1418.08</v>
      </c>
    </row>
    <row r="21" ht="15.75" customHeight="1"/>
    <row r="22" ht="15.75" customHeight="1"/>
    <row r="23" ht="15.75" customHeight="1">
      <c r="A23" s="83" t="s">
        <v>118</v>
      </c>
      <c r="B23" s="84">
        <v>45295.0</v>
      </c>
      <c r="C23" s="83" t="s">
        <v>99</v>
      </c>
      <c r="D23" s="83" t="s">
        <v>119</v>
      </c>
      <c r="E23" s="83" t="s">
        <v>119</v>
      </c>
      <c r="F23" s="83" t="s">
        <v>99</v>
      </c>
      <c r="G23" s="83">
        <v>0.79</v>
      </c>
      <c r="H23" s="83">
        <v>931.02</v>
      </c>
    </row>
    <row r="24" ht="15.75" customHeight="1">
      <c r="A24" s="83" t="s">
        <v>120</v>
      </c>
      <c r="B24" s="84">
        <v>45294.0</v>
      </c>
      <c r="C24" s="83" t="s">
        <v>99</v>
      </c>
      <c r="D24" s="83" t="s">
        <v>121</v>
      </c>
      <c r="E24" s="83" t="s">
        <v>121</v>
      </c>
      <c r="F24" s="83" t="s">
        <v>99</v>
      </c>
      <c r="G24" s="83">
        <v>0.74</v>
      </c>
      <c r="H24" s="83">
        <v>930.23</v>
      </c>
    </row>
    <row r="25" ht="15.75" customHeight="1">
      <c r="A25" s="83" t="s">
        <v>122</v>
      </c>
      <c r="B25" s="84">
        <v>45293.0</v>
      </c>
      <c r="C25" s="83" t="s">
        <v>99</v>
      </c>
      <c r="D25" s="83" t="s">
        <v>123</v>
      </c>
      <c r="E25" s="83" t="s">
        <v>123</v>
      </c>
      <c r="F25" s="83" t="s">
        <v>99</v>
      </c>
      <c r="G25" s="83">
        <v>0.79</v>
      </c>
      <c r="H25" s="83">
        <v>929.49</v>
      </c>
    </row>
    <row r="26" ht="15.75" customHeight="1">
      <c r="A26" s="83" t="s">
        <v>124</v>
      </c>
      <c r="B26" s="84">
        <v>45292.0</v>
      </c>
      <c r="C26" s="83" t="s">
        <v>99</v>
      </c>
      <c r="D26" s="83" t="s">
        <v>125</v>
      </c>
      <c r="E26" s="83" t="s">
        <v>125</v>
      </c>
      <c r="F26" s="83" t="s">
        <v>99</v>
      </c>
      <c r="G26" s="83">
        <v>0.79</v>
      </c>
      <c r="H26" s="83">
        <v>928.7</v>
      </c>
    </row>
    <row r="27" ht="15.75" customHeight="1">
      <c r="A27" s="83" t="s">
        <v>126</v>
      </c>
      <c r="B27" s="84">
        <v>44938.0</v>
      </c>
      <c r="C27" s="83" t="s">
        <v>99</v>
      </c>
      <c r="D27" s="83" t="s">
        <v>127</v>
      </c>
      <c r="E27" s="83" t="s">
        <v>127</v>
      </c>
      <c r="F27" s="83" t="s">
        <v>99</v>
      </c>
      <c r="G27" s="83">
        <v>0.76</v>
      </c>
      <c r="H27" s="83">
        <v>927.91</v>
      </c>
    </row>
    <row r="28" ht="15.75" customHeight="1">
      <c r="A28" s="83" t="s">
        <v>128</v>
      </c>
      <c r="B28" s="84">
        <v>44937.0</v>
      </c>
      <c r="C28" s="83" t="s">
        <v>99</v>
      </c>
      <c r="D28" s="83" t="s">
        <v>129</v>
      </c>
      <c r="E28" s="83" t="s">
        <v>129</v>
      </c>
      <c r="F28" s="83" t="s">
        <v>99</v>
      </c>
      <c r="G28" s="83">
        <v>0.79</v>
      </c>
      <c r="H28" s="83">
        <v>927.15</v>
      </c>
    </row>
    <row r="29" ht="15.75" customHeight="1">
      <c r="A29" s="83" t="s">
        <v>130</v>
      </c>
      <c r="B29" s="84">
        <v>44936.0</v>
      </c>
      <c r="C29" s="83" t="s">
        <v>99</v>
      </c>
      <c r="D29" s="83" t="s">
        <v>131</v>
      </c>
      <c r="E29" s="83" t="s">
        <v>131</v>
      </c>
      <c r="F29" s="83" t="s">
        <v>99</v>
      </c>
      <c r="G29" s="83">
        <v>0.76</v>
      </c>
      <c r="H29" s="83">
        <v>926.36</v>
      </c>
    </row>
    <row r="30" ht="15.75" customHeight="1">
      <c r="A30" s="83" t="s">
        <v>132</v>
      </c>
      <c r="B30" s="84">
        <v>44935.0</v>
      </c>
      <c r="C30" s="83" t="s">
        <v>99</v>
      </c>
      <c r="D30" s="83" t="s">
        <v>133</v>
      </c>
      <c r="E30" s="83" t="s">
        <v>133</v>
      </c>
      <c r="F30" s="83" t="s">
        <v>99</v>
      </c>
      <c r="G30" s="83">
        <v>0.75</v>
      </c>
      <c r="H30" s="83">
        <v>925.6</v>
      </c>
    </row>
    <row r="31" ht="15.75" customHeight="1">
      <c r="A31" s="83" t="s">
        <v>134</v>
      </c>
      <c r="B31" s="84">
        <v>44934.0</v>
      </c>
      <c r="C31" s="83" t="s">
        <v>99</v>
      </c>
      <c r="D31" s="83" t="s">
        <v>135</v>
      </c>
      <c r="E31" s="83" t="s">
        <v>135</v>
      </c>
      <c r="F31" s="83" t="s">
        <v>99</v>
      </c>
      <c r="G31" s="83">
        <v>0.67</v>
      </c>
      <c r="H31" s="83">
        <v>924.85</v>
      </c>
    </row>
    <row r="32" ht="15.75" customHeight="1">
      <c r="A32" s="83" t="s">
        <v>136</v>
      </c>
      <c r="B32" s="84">
        <v>44933.0</v>
      </c>
      <c r="C32" s="83" t="s">
        <v>99</v>
      </c>
      <c r="D32" s="83" t="s">
        <v>137</v>
      </c>
      <c r="E32" s="83" t="s">
        <v>137</v>
      </c>
      <c r="F32" s="83" t="s">
        <v>99</v>
      </c>
      <c r="G32" s="83">
        <v>0.65</v>
      </c>
      <c r="H32" s="83">
        <v>924.18</v>
      </c>
    </row>
    <row r="33" ht="15.75" customHeight="1">
      <c r="A33" s="83" t="s">
        <v>138</v>
      </c>
      <c r="B33" s="84">
        <v>44932.0</v>
      </c>
      <c r="C33" s="83" t="s">
        <v>99</v>
      </c>
      <c r="D33" s="83" t="s">
        <v>139</v>
      </c>
      <c r="E33" s="83" t="s">
        <v>139</v>
      </c>
      <c r="F33" s="83" t="s">
        <v>99</v>
      </c>
      <c r="G33" s="83">
        <v>0.96</v>
      </c>
      <c r="H33" s="83">
        <v>923.53</v>
      </c>
    </row>
    <row r="34" ht="15.75" customHeight="1">
      <c r="A34" s="83" t="s">
        <v>138</v>
      </c>
      <c r="B34" s="83" t="s">
        <v>138</v>
      </c>
      <c r="C34" s="83" t="s">
        <v>140</v>
      </c>
      <c r="D34" s="83" t="s">
        <v>141</v>
      </c>
      <c r="E34" s="83" t="s">
        <v>142</v>
      </c>
      <c r="F34" s="83" t="s">
        <v>143</v>
      </c>
      <c r="H34" s="83">
        <v>922.57</v>
      </c>
      <c r="I34" s="83">
        <v>-500.0</v>
      </c>
    </row>
    <row r="35" ht="15.75" customHeight="1">
      <c r="A35" s="83" t="s">
        <v>144</v>
      </c>
      <c r="B35" s="84">
        <v>44931.0</v>
      </c>
      <c r="C35" s="83" t="s">
        <v>99</v>
      </c>
      <c r="D35" s="83" t="s">
        <v>145</v>
      </c>
      <c r="E35" s="83" t="s">
        <v>145</v>
      </c>
      <c r="F35" s="83" t="s">
        <v>99</v>
      </c>
      <c r="G35" s="83">
        <v>0.88</v>
      </c>
      <c r="H35" s="83">
        <v>1422.57</v>
      </c>
    </row>
    <row r="36" ht="15.75" customHeight="1">
      <c r="A36" s="83"/>
      <c r="B36" s="84"/>
      <c r="C36" s="83"/>
      <c r="D36" s="83"/>
      <c r="E36" s="83"/>
      <c r="F36" s="83"/>
      <c r="G36" s="83"/>
      <c r="H36" s="83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Q1:R1"/>
  </mergeCells>
  <drawing r:id="rId1"/>
</worksheet>
</file>