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lisaw\Downloads\"/>
    </mc:Choice>
  </mc:AlternateContent>
  <xr:revisionPtr revIDLastSave="0" documentId="13_ncr:1_{3AA8BEC4-A722-4ADF-B34D-99A4AC2193B6}" xr6:coauthVersionLast="47" xr6:coauthVersionMax="47" xr10:uidLastSave="{00000000-0000-0000-0000-000000000000}"/>
  <bookViews>
    <workbookView xWindow="8085" yWindow="2325" windowWidth="20475" windowHeight="10785" xr2:uid="{CDE54D96-84CC-4EC2-9654-E7F88A075E00}"/>
  </bookViews>
  <sheets>
    <sheet name="HMF Investment Trust SSAS"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9" i="1" l="1"/>
  <c r="I47" i="1"/>
  <c r="I46" i="1"/>
  <c r="I18" i="1"/>
  <c r="I17" i="1"/>
  <c r="I19" i="1"/>
  <c r="I48" i="1" l="1"/>
</calcChain>
</file>

<file path=xl/sharedStrings.xml><?xml version="1.0" encoding="utf-8"?>
<sst xmlns="http://schemas.openxmlformats.org/spreadsheetml/2006/main" count="182" uniqueCount="53">
  <si>
    <t>SSAS NAME</t>
  </si>
  <si>
    <t>CLIENT NAME</t>
  </si>
  <si>
    <t>PENSION COMPANY</t>
  </si>
  <si>
    <t>CONTACT NAME</t>
  </si>
  <si>
    <t>PHONE CALL (MINS)</t>
  </si>
  <si>
    <t>EMAIL (MINS)</t>
  </si>
  <si>
    <t>TOTAL MINS</t>
  </si>
  <si>
    <t>DATE</t>
  </si>
  <si>
    <t>POLICY NO/REFERENCE</t>
  </si>
  <si>
    <t>75 per hr</t>
  </si>
  <si>
    <t>Mins spent</t>
  </si>
  <si>
    <t>Total Invoice</t>
  </si>
  <si>
    <t>HMF Investment Trust SSAS</t>
  </si>
  <si>
    <t>Andrew Jannetta</t>
  </si>
  <si>
    <t>Aegon</t>
  </si>
  <si>
    <t>L&amp;G</t>
  </si>
  <si>
    <t>Plan No: 71341337</t>
  </si>
  <si>
    <t>04/09- Transfer Pack sent by email &amp; post -lisa</t>
  </si>
  <si>
    <t xml:space="preserve">08/09- He has received the Questionnaire - I have sent the answers to the questionnaire to help him complete he is away until 10/09 without computer -lisa </t>
  </si>
  <si>
    <t>14/09- Checked and amended Qustionnaire returned with docs for him to send and advise once sent so we can make follow up -lisa</t>
  </si>
  <si>
    <t>02/10- Member received response from Q sent and clarification on some questions, send back after review -lisa</t>
  </si>
  <si>
    <t xml:space="preserve">03/10- Erin - Questionnaire received 25/09 it is currently with the DD team for checks - 5 mins - lisa </t>
  </si>
  <si>
    <t xml:space="preserve">20/10- Carl - Sent they have sent correspondence to the member on 5th at 4:29 and then a follow up on the 12th. 8 min call -lisa </t>
  </si>
  <si>
    <t xml:space="preserve">23/10- Roshan- Documents sent to member on 12/10 email a_jannett@hotmail.com 8 min call -lisa </t>
  </si>
  <si>
    <t xml:space="preserve">23/10- Andrew replied on 12/10- I have forwarded this on to them and requested they update 10 min email - lisa </t>
  </si>
  <si>
    <t xml:space="preserve">25/10- Aegon confirm receipt of members email. Craig Black -lisa </t>
  </si>
  <si>
    <t xml:space="preserve">31/10- Shania - update in their systeom on- 26/10- they have emailed an Indemnity form to a_jannett@hotmail.com and area awaitnig receipt of this, advised andrew by email- 18 min call -lisa </t>
  </si>
  <si>
    <t xml:space="preserve">31/10- Sorry, was meant to give you an update. Signed on Friday and posted on Sunday evening so may be with them today - Andrew </t>
  </si>
  <si>
    <t xml:space="preserve">03/11- Nicky - They have received the indemnity forms yesterday at which point they have ordered the disinvestment. He advised approx 11-12 working days from 02/11 for the transfer to completed - 7 min call -lisa </t>
  </si>
  <si>
    <t xml:space="preserve">04/09- Transfer pack sent to L&amp;G by Email &amp; for post-lisa </t>
  </si>
  <si>
    <t xml:space="preserve">09/09- Received the transfer, assessing receiving scheme meet conditions under the occ &amp; Personal pension schemes (c&amp;T) regs 2021- received by email -lisa </t>
  </si>
  <si>
    <t xml:space="preserve">14/09 - Apparently, it's just RCs authority application which failed law society checks. Transfer request is still progressing at their end. - Andrew </t>
  </si>
  <si>
    <t xml:space="preserve">22/09- Requested by email TPR explination of why it is not registered, Sent back -lisa </t>
  </si>
  <si>
    <t xml:space="preserve">22/09- Andrew to complete questionnaire &amp; sent attached requested employment confirmation to them to send the questionnaire to me for review before he sends to them- lisa </t>
  </si>
  <si>
    <t xml:space="preserve">26/9- Chased client to see if he has completed &amp; sent the Q back yet- He has not sent a copy to review like advised -lisa </t>
  </si>
  <si>
    <t xml:space="preserve">27/09- Member sent Questionnaire back -lisa </t>
  </si>
  <si>
    <t xml:space="preserve">02/10- Chelsea - They have 10 working days on receiving the emails. Will call back beginning of next week if nothing is heard by then. -lisa </t>
  </si>
  <si>
    <t xml:space="preserve">12/10- Daniel - unable to load the case 4 different colleauges tried, we'll need to call back - 20 min call- lisa </t>
  </si>
  <si>
    <t xml:space="preserve">13/10- Money helper appointment requested. Advised Andrew to make appointment -lisa </t>
  </si>
  <si>
    <t xml:space="preserve">16/10- MOney helper booked lunchtime on 24th October. -lisa </t>
  </si>
  <si>
    <t xml:space="preserve">25/10- Chase Andrew for money helper to be sent on to L&amp;G to continue transfer -lisa </t>
  </si>
  <si>
    <t xml:space="preserve">26/10- Yes had the meeting on Tuesday. Sent back the email and signed declaration to L&amp;G this morning through their secure messaging system. Andrew </t>
  </si>
  <si>
    <t xml:space="preserve">02/11- Sharon - she advised they have contacted the member I advised he has sent back the infomation on 26/10 she has advised that their secure messaging mail box has a turnaround time of 5 - 7 working.. 6 min call - lisa </t>
  </si>
  <si>
    <t xml:space="preserve">06/11- I have instructed our Transfer team to proceed with the transfer and you will receive confirmation from them, in the next 10 business days, that the transfer has been completed. Jordan Jones </t>
  </si>
  <si>
    <t xml:space="preserve">13/11- Emily - 10 working days from 6 november 6 min call -lisa </t>
  </si>
  <si>
    <t xml:space="preserve">20/11- Kirsten - It hasn't been touched in 2 weeks.. she will escalation to the transfers out department. Escalation are normally picked up within 48hrs 13 mins-lisa </t>
  </si>
  <si>
    <t xml:space="preserve">23/11- Sarah - She can see the escalation but no update in the system. She has chased with the transfers team and they have completed everything the transfer is pending authorisation this normally takes approx 5 working days, then the transfer will be completed by BACS 3-5 working days. 22 min call - Lisa </t>
  </si>
  <si>
    <t xml:space="preserve">19/12- Sophie - It seems as though.. everything is received.. They are trying to get an answer from someone in the transfers team ... they expect a respond today as sooon as they have received a response Sophie will email info@- 21 min call - lisa </t>
  </si>
  <si>
    <t xml:space="preserve">22/12- Emily - She can see the last note and advised that this also takes 5 working days on their mail box to be picked up. They dont know what the hold up is and can only email across to the transfers team - 7 min call - lisa </t>
  </si>
  <si>
    <t xml:space="preserve">03/01- Angela - One of the seniors had chased this was on 19/12. Angela spoke to waiting for an answer if he got a response. They are raising an internal inquiry.. She is going to add a urgent referal and the senior has also escelated it. If it she will email RC if no one had contacted us today 19 mins - Lisa </t>
  </si>
  <si>
    <t>11/01- Funds in SSAS</t>
  </si>
  <si>
    <t xml:space="preserve">10/11- Funds in SSAS -lisa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</si>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</sst>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font>
      <sz val="11"/>
      <color theme="1"/>
      <name val="Calibri"/>
      <family val="2"/>
      <scheme val="minor"/>
    </font>
    <font>
      <b/>
      <sz val="11"/>
      <color theme="1"/>
      <name val="Calibri"/>
      <family val="2"/>
      <scheme val="minor"/>
    </font>
    <font>
      <b/>
      <sz val="12"/>
      <color theme="1"/>
      <name val="Calibri"/>
      <family val="2"/>
      <scheme val="minor"/>
    </font>
    <font>
      <sz val="11"/>
      <color rgb="FF002060"/>
      <name val="Calibri"/>
      <family val="2"/>
      <scheme val="minor"/>
    </font>
    <font>
      <b/>
      <sz val="11"/>
      <color rgb="FF7030A0"/>
      <name val="Calibri"/>
      <family val="2"/>
      <scheme val="minor"/>
    </font>
    <font>
      <b/>
      <sz val="11"/>
      <color rgb="FF002060"/>
      <name val="Calibri"/>
      <family val="2"/>
      <scheme val="minor"/>
    </font>
    <font>
      <b/>
      <sz val="11"/>
      <color rgb="FF000000"/>
      <name val="Docs-Calibri"/>
    </font>
    <font>
      <sz val="11"/>
      <color rgb="FF000000"/>
      <name val="Docs-Calibri"/>
    </font>
  </fonts>
  <fills count="2">
    <fill>
      <patternFill patternType="none"/>
    </fill>
    <fill>
      <patternFill patternType="gray125"/>
    </fill>
  </fills>
  <borders count="2">
    <border>
      <left/>
      <right/>
      <top/>
      <bottom/>
      <diagonal/>
    </border>
    <border>
      <left/>
      <right/>
      <top style="thin">
        <color indexed="64"/>
      </top>
      <bottom style="medium">
        <color indexed="64"/>
      </bottom>
      <diagonal/>
    </border>
  </borders>
  <cellStyleXfs count="1">
    <xf numFmtId="0" fontId="0" fillId="0" borderId="0"/>
  </cellStyleXfs>
  <cellXfs count="13">
    <xf numFmtId="0" fontId="0" fillId="0" borderId="0" xfId="0"/>
    <xf numFmtId="0" fontId="2" fillId="0" borderId="0" xfId="0" applyFont="1"/>
    <xf numFmtId="0" fontId="0" fillId="0" borderId="0" xfId="0" applyAlignment="1">
      <alignment horizontal="left"/>
    </xf>
    <xf numFmtId="14" fontId="0" fillId="0" borderId="0" xfId="0" applyNumberFormat="1"/>
    <xf numFmtId="0" fontId="1" fillId="0" borderId="1" xfId="0" applyFont="1" applyBorder="1"/>
    <xf numFmtId="164" fontId="0" fillId="0" borderId="0" xfId="0" applyNumberFormat="1"/>
    <xf numFmtId="0" fontId="2" fillId="0" borderId="0" xfId="0" applyFont="1" applyAlignment="1">
      <alignment wrapText="1"/>
    </xf>
    <xf numFmtId="0" fontId="0" fillId="0" borderId="0" xfId="0" applyAlignment="1">
      <alignment wrapText="1"/>
    </xf>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31AE-EE47-48D1-9C30-CE90AAC9C013}">
  <dimension ref="A1:J49"/>
  <sheetViews>
    <sheetView tabSelected="1" topLeftCell="A31" workbookViewId="0">
      <selection activeCell="I50" sqref="I50"/>
    </sheetView>
  </sheetViews>
  <sheetFormatPr defaultRowHeight="15"/>
  <cols>
    <col min="1" max="1" width="13.42578125" customWidth="1"/>
    <col min="2" max="2" width="13.7109375" bestFit="1" customWidth="1"/>
    <col min="3" max="3" width="19.85546875" bestFit="1" customWidth="1"/>
    <col min="4" max="4" width="23" bestFit="1" customWidth="1"/>
    <col min="5" max="5" width="16.42578125" bestFit="1" customWidth="1"/>
    <col min="6" max="6" width="16.42578125" customWidth="1"/>
    <col min="7" max="7" width="19.7109375" bestFit="1" customWidth="1"/>
    <col min="8" max="8" width="13.7109375" bestFit="1" customWidth="1"/>
    <col min="9" max="9" width="12.42578125" bestFit="1" customWidth="1"/>
    <col min="10" max="10" width="37.85546875" style="7" customWidth="1"/>
  </cols>
  <sheetData>
    <row r="1" spans="1:10" s="1" customFormat="1" ht="15.75">
      <c r="A1" s="1" t="s">
        <v>0</v>
      </c>
      <c r="B1" s="1" t="s">
        <v>1</v>
      </c>
      <c r="C1" s="1" t="s">
        <v>2</v>
      </c>
      <c r="D1" s="1" t="s">
        <v>8</v>
      </c>
      <c r="E1" s="1" t="s">
        <v>3</v>
      </c>
      <c r="F1" s="1" t="s">
        <v>7</v>
      </c>
      <c r="G1" s="1" t="s">
        <v>4</v>
      </c>
      <c r="H1" s="1" t="s">
        <v>5</v>
      </c>
      <c r="I1" s="1" t="s">
        <v>6</v>
      </c>
      <c r="J1" s="6"/>
    </row>
    <row r="2" spans="1:10">
      <c r="J2" s="11"/>
    </row>
    <row r="3" spans="1:10">
      <c r="A3" s="9" t="s">
        <v>12</v>
      </c>
      <c r="B3" t="s">
        <v>13</v>
      </c>
      <c r="C3" s="10" t="s">
        <v>14</v>
      </c>
      <c r="D3" s="8" t="s">
        <v>16</v>
      </c>
      <c r="F3" s="5"/>
      <c r="G3">
        <v>0</v>
      </c>
      <c r="H3">
        <v>0</v>
      </c>
      <c r="J3" s="12" t="s">
        <v>17</v>
      </c>
    </row>
    <row r="4" spans="1:10">
      <c r="A4" s="9" t="s">
        <v>12</v>
      </c>
      <c r="B4" t="s">
        <v>13</v>
      </c>
      <c r="C4" s="10" t="s">
        <v>14</v>
      </c>
      <c r="D4" s="8" t="s">
        <v>16</v>
      </c>
      <c r="F4" s="5"/>
      <c r="G4">
        <v>0</v>
      </c>
      <c r="H4">
        <v>0</v>
      </c>
      <c r="J4" s="12" t="s">
        <v>18</v>
      </c>
    </row>
    <row r="5" spans="1:10">
      <c r="A5" s="9" t="s">
        <v>12</v>
      </c>
      <c r="B5" t="s">
        <v>13</v>
      </c>
      <c r="C5" s="10" t="s">
        <v>14</v>
      </c>
      <c r="D5" s="8" t="s">
        <v>16</v>
      </c>
      <c r="F5" s="5"/>
      <c r="G5">
        <v>0</v>
      </c>
      <c r="H5">
        <v>0</v>
      </c>
      <c r="J5" s="12" t="s">
        <v>19</v>
      </c>
    </row>
    <row r="6" spans="1:10">
      <c r="A6" s="9" t="s">
        <v>12</v>
      </c>
      <c r="B6" t="s">
        <v>13</v>
      </c>
      <c r="C6" s="10" t="s">
        <v>14</v>
      </c>
      <c r="D6" s="8" t="s">
        <v>16</v>
      </c>
      <c r="F6" s="5"/>
      <c r="G6">
        <v>0</v>
      </c>
      <c r="H6">
        <v>0</v>
      </c>
      <c r="J6" s="12" t="s">
        <v>20</v>
      </c>
    </row>
    <row r="7" spans="1:10">
      <c r="A7" s="9" t="s">
        <v>12</v>
      </c>
      <c r="B7" t="s">
        <v>13</v>
      </c>
      <c r="C7" s="10" t="s">
        <v>14</v>
      </c>
      <c r="D7" s="8" t="s">
        <v>16</v>
      </c>
      <c r="F7" s="5"/>
      <c r="G7">
        <v>5</v>
      </c>
      <c r="H7">
        <v>0</v>
      </c>
      <c r="J7" s="12" t="s">
        <v>21</v>
      </c>
    </row>
    <row r="8" spans="1:10">
      <c r="A8" s="9" t="s">
        <v>12</v>
      </c>
      <c r="B8" t="s">
        <v>13</v>
      </c>
      <c r="C8" s="10" t="s">
        <v>14</v>
      </c>
      <c r="D8" s="8" t="s">
        <v>16</v>
      </c>
      <c r="F8" s="5"/>
      <c r="G8">
        <v>8</v>
      </c>
      <c r="H8">
        <v>0</v>
      </c>
      <c r="J8" s="12" t="s">
        <v>22</v>
      </c>
    </row>
    <row r="9" spans="1:10">
      <c r="A9" s="9" t="s">
        <v>12</v>
      </c>
      <c r="B9" t="s">
        <v>13</v>
      </c>
      <c r="C9" s="10" t="s">
        <v>14</v>
      </c>
      <c r="D9" s="8" t="s">
        <v>16</v>
      </c>
      <c r="F9" s="5"/>
      <c r="G9">
        <v>8</v>
      </c>
      <c r="H9">
        <v>0</v>
      </c>
      <c r="J9" s="12" t="s">
        <v>23</v>
      </c>
    </row>
    <row r="10" spans="1:10">
      <c r="A10" s="9" t="s">
        <v>12</v>
      </c>
      <c r="B10" t="s">
        <v>13</v>
      </c>
      <c r="C10" s="10" t="s">
        <v>14</v>
      </c>
      <c r="D10" s="8" t="s">
        <v>16</v>
      </c>
      <c r="F10" s="5"/>
      <c r="G10">
        <v>10</v>
      </c>
      <c r="H10">
        <v>0</v>
      </c>
      <c r="J10" s="12" t="s">
        <v>24</v>
      </c>
    </row>
    <row r="11" spans="1:10">
      <c r="A11" s="9" t="s">
        <v>12</v>
      </c>
      <c r="B11" t="s">
        <v>13</v>
      </c>
      <c r="C11" s="10" t="s">
        <v>14</v>
      </c>
      <c r="D11" s="8" t="s">
        <v>16</v>
      </c>
      <c r="F11" s="5"/>
      <c r="G11">
        <v>0</v>
      </c>
      <c r="H11">
        <v>0</v>
      </c>
      <c r="J11" s="12" t="s">
        <v>25</v>
      </c>
    </row>
    <row r="12" spans="1:10">
      <c r="A12" s="9" t="s">
        <v>12</v>
      </c>
      <c r="B12" t="s">
        <v>13</v>
      </c>
      <c r="C12" s="10" t="s">
        <v>14</v>
      </c>
      <c r="D12" s="8" t="s">
        <v>16</v>
      </c>
      <c r="F12" s="5"/>
      <c r="G12">
        <v>18</v>
      </c>
      <c r="H12">
        <v>0</v>
      </c>
      <c r="J12" s="12" t="s">
        <v>26</v>
      </c>
    </row>
    <row r="13" spans="1:10">
      <c r="A13" s="9" t="s">
        <v>12</v>
      </c>
      <c r="B13" t="s">
        <v>13</v>
      </c>
      <c r="C13" s="10" t="s">
        <v>14</v>
      </c>
      <c r="D13" s="8" t="s">
        <v>16</v>
      </c>
      <c r="F13" s="5"/>
      <c r="G13">
        <v>0</v>
      </c>
      <c r="H13">
        <v>0</v>
      </c>
      <c r="J13" s="12" t="s">
        <v>27</v>
      </c>
    </row>
    <row r="14" spans="1:10">
      <c r="A14" s="9" t="s">
        <v>12</v>
      </c>
      <c r="B14" t="s">
        <v>13</v>
      </c>
      <c r="C14" s="10" t="s">
        <v>14</v>
      </c>
      <c r="D14" s="8" t="s">
        <v>16</v>
      </c>
      <c r="F14" s="5"/>
      <c r="G14">
        <v>7</v>
      </c>
      <c r="H14">
        <v>0</v>
      </c>
      <c r="J14" s="12" t="s">
        <v>28</v>
      </c>
    </row>
    <row r="15" spans="1:10">
      <c r="A15" s="9" t="s">
        <v>12</v>
      </c>
      <c r="B15" t="s">
        <v>13</v>
      </c>
      <c r="C15" s="10" t="s">
        <v>14</v>
      </c>
      <c r="D15" s="8" t="s">
        <v>16</v>
      </c>
      <c r="F15" s="5"/>
      <c r="G15">
        <v>0</v>
      </c>
      <c r="H15">
        <v>0</v>
      </c>
      <c r="J15" s="12" t="s">
        <v>51</v>
      </c>
    </row>
    <row r="16" spans="1:10">
      <c r="A16" s="9" t="s">
        <v>12</v>
      </c>
      <c r="B16" t="s">
        <v>13</v>
      </c>
      <c r="C16" s="10" t="s">
        <v>14</v>
      </c>
      <c r="D16" s="8" t="s">
        <v>16</v>
      </c>
      <c r="F16" s="5"/>
    </row>
    <row r="17" spans="1:10">
      <c r="A17" s="9"/>
      <c r="C17" s="10"/>
      <c r="D17" s="8"/>
      <c r="F17" s="5"/>
      <c r="H17" t="s">
        <v>9</v>
      </c>
      <c r="I17">
        <f>75/60</f>
        <v>1.25</v>
      </c>
    </row>
    <row r="18" spans="1:10" ht="15.75" thickBot="1">
      <c r="A18" s="9"/>
      <c r="C18" s="10"/>
      <c r="D18" s="8"/>
      <c r="F18" s="5"/>
      <c r="H18" t="s">
        <v>10</v>
      </c>
      <c r="I18" s="4">
        <f>G3+H3+G4+H4+G5+H5+G6+H6+G7+H7+G8+H8+G9+H9+G10+H10+G11+H11+G12+H12+G13+H13+G14+H14+G15+H15</f>
        <v>56</v>
      </c>
    </row>
    <row r="19" spans="1:10">
      <c r="H19" t="s">
        <v>52</v>
      </c>
      <c r="I19">
        <f>I18*I17</f>
        <v>70</v>
      </c>
    </row>
    <row r="21" spans="1:10" s="1" customFormat="1" ht="15.75">
      <c r="A21" s="1" t="s">
        <v>0</v>
      </c>
      <c r="B21" s="1" t="s">
        <v>1</v>
      </c>
      <c r="C21" s="1" t="s">
        <v>2</v>
      </c>
      <c r="D21" s="1" t="s">
        <v>8</v>
      </c>
      <c r="E21" s="1" t="s">
        <v>3</v>
      </c>
      <c r="F21" s="1" t="s">
        <v>7</v>
      </c>
      <c r="G21" s="1" t="s">
        <v>4</v>
      </c>
      <c r="H21" s="1" t="s">
        <v>5</v>
      </c>
      <c r="I21" s="1" t="s">
        <v>6</v>
      </c>
      <c r="J21" s="6"/>
    </row>
    <row r="23" spans="1:10">
      <c r="A23" s="9" t="s">
        <v>12</v>
      </c>
      <c r="B23" t="s">
        <v>13</v>
      </c>
      <c r="C23" s="10" t="s">
        <v>15</v>
      </c>
      <c r="D23" s="8">
        <v>2282443401</v>
      </c>
      <c r="G23">
        <v>0</v>
      </c>
      <c r="H23">
        <v>0</v>
      </c>
      <c r="J23" s="12" t="s">
        <v>29</v>
      </c>
    </row>
    <row r="24" spans="1:10">
      <c r="A24" s="9" t="s">
        <v>12</v>
      </c>
      <c r="B24" t="s">
        <v>13</v>
      </c>
      <c r="C24" s="10" t="s">
        <v>15</v>
      </c>
      <c r="D24" s="8">
        <v>2282443401</v>
      </c>
      <c r="G24">
        <v>0</v>
      </c>
      <c r="H24">
        <v>0</v>
      </c>
      <c r="J24" s="12" t="s">
        <v>30</v>
      </c>
    </row>
    <row r="25" spans="1:10">
      <c r="A25" s="9" t="s">
        <v>12</v>
      </c>
      <c r="B25" t="s">
        <v>13</v>
      </c>
      <c r="C25" s="10" t="s">
        <v>15</v>
      </c>
      <c r="D25" s="8">
        <v>2282443401</v>
      </c>
      <c r="G25">
        <v>0</v>
      </c>
      <c r="H25">
        <v>0</v>
      </c>
      <c r="J25" s="12" t="s">
        <v>31</v>
      </c>
    </row>
    <row r="26" spans="1:10">
      <c r="A26" s="9" t="s">
        <v>12</v>
      </c>
      <c r="B26" t="s">
        <v>13</v>
      </c>
      <c r="C26" s="10" t="s">
        <v>15</v>
      </c>
      <c r="D26" s="8">
        <v>2282443401</v>
      </c>
      <c r="G26">
        <v>0</v>
      </c>
      <c r="H26">
        <v>0</v>
      </c>
      <c r="J26" s="12" t="s">
        <v>32</v>
      </c>
    </row>
    <row r="27" spans="1:10">
      <c r="A27" s="9" t="s">
        <v>12</v>
      </c>
      <c r="B27" t="s">
        <v>13</v>
      </c>
      <c r="C27" s="10" t="s">
        <v>15</v>
      </c>
      <c r="D27" s="8">
        <v>2282443401</v>
      </c>
      <c r="G27">
        <v>0</v>
      </c>
      <c r="H27">
        <v>0</v>
      </c>
      <c r="J27" s="12" t="s">
        <v>33</v>
      </c>
    </row>
    <row r="28" spans="1:10">
      <c r="A28" s="9" t="s">
        <v>12</v>
      </c>
      <c r="B28" t="s">
        <v>13</v>
      </c>
      <c r="C28" s="10" t="s">
        <v>15</v>
      </c>
      <c r="D28" s="8">
        <v>2282443401</v>
      </c>
      <c r="G28">
        <v>0</v>
      </c>
      <c r="H28">
        <v>0</v>
      </c>
      <c r="J28" s="12" t="s">
        <v>34</v>
      </c>
    </row>
    <row r="29" spans="1:10">
      <c r="A29" s="9" t="s">
        <v>12</v>
      </c>
      <c r="B29" t="s">
        <v>13</v>
      </c>
      <c r="C29" s="10" t="s">
        <v>15</v>
      </c>
      <c r="D29" s="8">
        <v>2282443401</v>
      </c>
      <c r="G29">
        <v>0</v>
      </c>
      <c r="H29">
        <v>0</v>
      </c>
      <c r="J29" s="12" t="s">
        <v>35</v>
      </c>
    </row>
    <row r="30" spans="1:10">
      <c r="A30" s="9" t="s">
        <v>12</v>
      </c>
      <c r="B30" t="s">
        <v>13</v>
      </c>
      <c r="C30" s="10" t="s">
        <v>15</v>
      </c>
      <c r="D30" s="8">
        <v>2282443401</v>
      </c>
      <c r="G30">
        <v>10</v>
      </c>
      <c r="H30">
        <v>0</v>
      </c>
      <c r="J30" s="12" t="s">
        <v>36</v>
      </c>
    </row>
    <row r="31" spans="1:10">
      <c r="A31" s="9" t="s">
        <v>12</v>
      </c>
      <c r="B31" t="s">
        <v>13</v>
      </c>
      <c r="C31" s="10" t="s">
        <v>15</v>
      </c>
      <c r="D31" s="8">
        <v>2282443401</v>
      </c>
      <c r="G31">
        <v>20</v>
      </c>
      <c r="H31">
        <v>0</v>
      </c>
      <c r="J31" s="12" t="s">
        <v>37</v>
      </c>
    </row>
    <row r="32" spans="1:10">
      <c r="A32" s="9" t="s">
        <v>12</v>
      </c>
      <c r="B32" t="s">
        <v>13</v>
      </c>
      <c r="C32" s="10" t="s">
        <v>15</v>
      </c>
      <c r="D32" s="8">
        <v>2282443401</v>
      </c>
      <c r="G32">
        <v>0</v>
      </c>
      <c r="H32">
        <v>0</v>
      </c>
      <c r="J32" s="12" t="s">
        <v>38</v>
      </c>
    </row>
    <row r="33" spans="1:10">
      <c r="A33" s="9" t="s">
        <v>12</v>
      </c>
      <c r="B33" t="s">
        <v>13</v>
      </c>
      <c r="C33" s="10" t="s">
        <v>15</v>
      </c>
      <c r="D33" s="8">
        <v>2282443401</v>
      </c>
      <c r="G33">
        <v>0</v>
      </c>
      <c r="H33">
        <v>0</v>
      </c>
      <c r="J33" s="12" t="s">
        <v>39</v>
      </c>
    </row>
    <row r="34" spans="1:10">
      <c r="A34" s="9" t="s">
        <v>12</v>
      </c>
      <c r="B34" t="s">
        <v>13</v>
      </c>
      <c r="C34" s="10" t="s">
        <v>15</v>
      </c>
      <c r="D34" s="8">
        <v>2282443401</v>
      </c>
      <c r="G34">
        <v>0</v>
      </c>
      <c r="H34">
        <v>0</v>
      </c>
      <c r="J34" s="12" t="s">
        <v>40</v>
      </c>
    </row>
    <row r="35" spans="1:10">
      <c r="A35" s="9" t="s">
        <v>12</v>
      </c>
      <c r="B35" t="s">
        <v>13</v>
      </c>
      <c r="C35" s="10" t="s">
        <v>15</v>
      </c>
      <c r="D35" s="8">
        <v>2282443401</v>
      </c>
      <c r="G35">
        <v>0</v>
      </c>
      <c r="H35">
        <v>0</v>
      </c>
      <c r="J35" s="12" t="s">
        <v>41</v>
      </c>
    </row>
    <row r="36" spans="1:10">
      <c r="A36" s="9" t="s">
        <v>12</v>
      </c>
      <c r="B36" t="s">
        <v>13</v>
      </c>
      <c r="C36" s="10" t="s">
        <v>15</v>
      </c>
      <c r="D36" s="8">
        <v>2282443401</v>
      </c>
      <c r="G36">
        <v>6</v>
      </c>
      <c r="H36">
        <v>0</v>
      </c>
      <c r="J36" s="12" t="s">
        <v>42</v>
      </c>
    </row>
    <row r="37" spans="1:10">
      <c r="A37" s="9" t="s">
        <v>12</v>
      </c>
      <c r="B37" t="s">
        <v>13</v>
      </c>
      <c r="C37" s="10" t="s">
        <v>15</v>
      </c>
      <c r="D37" s="8">
        <v>2282443401</v>
      </c>
      <c r="G37">
        <v>0</v>
      </c>
      <c r="H37">
        <v>0</v>
      </c>
      <c r="J37" s="12" t="s">
        <v>43</v>
      </c>
    </row>
    <row r="38" spans="1:10">
      <c r="A38" s="9" t="s">
        <v>12</v>
      </c>
      <c r="B38" t="s">
        <v>13</v>
      </c>
      <c r="C38" s="10" t="s">
        <v>15</v>
      </c>
      <c r="D38" s="8">
        <v>2282443401</v>
      </c>
      <c r="G38">
        <v>6</v>
      </c>
      <c r="H38">
        <v>0</v>
      </c>
      <c r="J38" s="12" t="s">
        <v>44</v>
      </c>
    </row>
    <row r="39" spans="1:10">
      <c r="A39" s="9" t="s">
        <v>12</v>
      </c>
      <c r="B39" t="s">
        <v>13</v>
      </c>
      <c r="C39" s="10" t="s">
        <v>15</v>
      </c>
      <c r="D39" s="8">
        <v>2282443401</v>
      </c>
      <c r="G39">
        <v>13</v>
      </c>
      <c r="H39">
        <v>0</v>
      </c>
      <c r="J39" s="12" t="s">
        <v>45</v>
      </c>
    </row>
    <row r="40" spans="1:10">
      <c r="A40" s="9" t="s">
        <v>12</v>
      </c>
      <c r="B40" t="s">
        <v>13</v>
      </c>
      <c r="C40" s="10" t="s">
        <v>15</v>
      </c>
      <c r="D40" s="8">
        <v>2282443401</v>
      </c>
      <c r="G40">
        <v>22</v>
      </c>
      <c r="H40">
        <v>0</v>
      </c>
      <c r="J40" s="12" t="s">
        <v>46</v>
      </c>
    </row>
    <row r="41" spans="1:10">
      <c r="A41" s="9" t="s">
        <v>12</v>
      </c>
      <c r="B41" t="s">
        <v>13</v>
      </c>
      <c r="C41" s="10" t="s">
        <v>15</v>
      </c>
      <c r="D41" s="8">
        <v>2282443401</v>
      </c>
      <c r="G41">
        <v>21</v>
      </c>
      <c r="H41">
        <v>0</v>
      </c>
      <c r="J41" s="12" t="s">
        <v>47</v>
      </c>
    </row>
    <row r="42" spans="1:10">
      <c r="A42" s="9" t="s">
        <v>12</v>
      </c>
      <c r="B42" t="s">
        <v>13</v>
      </c>
      <c r="C42" s="10" t="s">
        <v>15</v>
      </c>
      <c r="D42" s="8">
        <v>2282443401</v>
      </c>
      <c r="G42">
        <v>7</v>
      </c>
      <c r="H42">
        <v>0</v>
      </c>
      <c r="J42" s="12" t="s">
        <v>48</v>
      </c>
    </row>
    <row r="43" spans="1:10">
      <c r="A43" s="9" t="s">
        <v>12</v>
      </c>
      <c r="B43" t="s">
        <v>13</v>
      </c>
      <c r="C43" s="10" t="s">
        <v>15</v>
      </c>
      <c r="D43" s="8">
        <v>2282443401</v>
      </c>
      <c r="G43">
        <v>19</v>
      </c>
      <c r="H43">
        <v>0</v>
      </c>
      <c r="J43" s="12" t="s">
        <v>49</v>
      </c>
    </row>
    <row r="44" spans="1:10">
      <c r="A44" s="9" t="s">
        <v>12</v>
      </c>
      <c r="B44" t="s">
        <v>13</v>
      </c>
      <c r="C44" s="10" t="s">
        <v>15</v>
      </c>
      <c r="D44" s="8">
        <v>2282443401</v>
      </c>
      <c r="G44">
        <v>0</v>
      </c>
      <c r="H44">
        <v>0</v>
      </c>
      <c r="J44" s="7" t="s">
        <v>50</v>
      </c>
    </row>
    <row r="46" spans="1:10">
      <c r="H46" t="s">
        <v>9</v>
      </c>
      <c r="I46">
        <f>75/60</f>
        <v>1.25</v>
      </c>
    </row>
    <row r="47" spans="1:10" ht="15.75" thickBot="1">
      <c r="H47" t="s">
        <v>10</v>
      </c>
      <c r="I47" s="4">
        <f>G31+H31+G30+H30+H29+G29+G28+H28+H27+G27+G26+G25+H25+H26+H24+G24+G23+H23+G32+H32+G33+H33+G34+H34+G35+H35+G36+H36+G37+H37+G38+H38+G39+H39+G40+H40+G41+H41+G42+H42+G43+H43</f>
        <v>124</v>
      </c>
    </row>
    <row r="48" spans="1:10">
      <c r="H48" t="s">
        <v>52</v>
      </c>
      <c r="I48">
        <f>I47*I46</f>
        <v>155</v>
      </c>
    </row>
    <row r="49" spans="8:9">
      <c r="H49" t="s">
        <v>11</v>
      </c>
      <c r="I49">
        <f>I48+I19</f>
        <v>225</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35344-7973-485B-9B91-1F30A4C8FE24}">
  <dimension ref="A1:AA9"/>
  <sheetViews>
    <sheetView workbookViewId="0">
      <selection activeCell="G14" sqref="G14"/>
    </sheetView>
  </sheetViews>
  <sheetFormatPr defaultRowHeight="15"/>
  <cols>
    <col min="1" max="1" width="25.140625" customWidth="1"/>
    <col min="2" max="2" width="19.85546875" style="2" customWidth="1"/>
    <col min="3" max="3" width="12.28515625" customWidth="1"/>
    <col min="4" max="4" width="11.5703125" customWidth="1"/>
    <col min="5" max="5" width="9.85546875" customWidth="1"/>
    <col min="6" max="6" width="11.28515625" customWidth="1"/>
    <col min="7" max="7" width="10.5703125" customWidth="1"/>
  </cols>
  <sheetData>
    <row r="1" spans="1:27" ht="15.75">
      <c r="G1" s="1"/>
    </row>
    <row r="2" spans="1:27">
      <c r="C2" s="3"/>
      <c r="D2" s="3"/>
    </row>
    <row r="3" spans="1:27" ht="15.75">
      <c r="A3" s="1"/>
    </row>
    <row r="4" spans="1:27" ht="15.75">
      <c r="A4" s="1"/>
    </row>
    <row r="5" spans="1:27" ht="15.75">
      <c r="A5" s="1"/>
    </row>
    <row r="6" spans="1:27" ht="15.75">
      <c r="A6" s="1"/>
    </row>
    <row r="7" spans="1:27" ht="15.75">
      <c r="A7" s="1"/>
      <c r="C7" s="2"/>
      <c r="D7" s="2"/>
      <c r="E7" s="2"/>
      <c r="F7" s="2"/>
      <c r="G7" s="2"/>
      <c r="H7" s="2"/>
      <c r="I7" s="2"/>
      <c r="J7" s="2"/>
      <c r="K7" s="2"/>
      <c r="L7" s="2"/>
      <c r="M7" s="2"/>
      <c r="N7" s="2"/>
      <c r="O7" s="2"/>
      <c r="P7" s="2"/>
      <c r="Q7" s="2"/>
      <c r="R7" s="2"/>
      <c r="S7" s="2"/>
      <c r="T7" s="2"/>
      <c r="U7" s="2"/>
      <c r="V7" s="2"/>
      <c r="W7" s="2"/>
      <c r="X7" s="2"/>
      <c r="Y7" s="2"/>
      <c r="Z7" s="2"/>
      <c r="AA7" s="2"/>
    </row>
    <row r="8" spans="1:27" ht="15.75">
      <c r="A8" s="1"/>
      <c r="C8" s="2"/>
      <c r="D8" s="2"/>
      <c r="E8" s="2"/>
      <c r="F8" s="2"/>
      <c r="G8" s="2"/>
      <c r="H8" s="2"/>
      <c r="I8" s="2"/>
      <c r="J8" s="2"/>
      <c r="K8" s="2"/>
      <c r="L8" s="2"/>
      <c r="M8" s="2"/>
      <c r="N8" s="2"/>
      <c r="O8" s="2"/>
      <c r="P8" s="2"/>
      <c r="Q8" s="2"/>
      <c r="R8" s="2"/>
      <c r="S8" s="2"/>
      <c r="T8" s="2"/>
      <c r="U8" s="2"/>
      <c r="V8" s="2"/>
      <c r="W8" s="2"/>
      <c r="X8" s="2"/>
      <c r="Y8" s="2"/>
      <c r="Z8" s="2"/>
      <c r="AA8" s="2"/>
    </row>
    <row r="9" spans="1:27">
      <c r="C9" s="2"/>
      <c r="D9" s="2"/>
      <c r="E9" s="2"/>
      <c r="F9" s="2"/>
      <c r="G9" s="2"/>
      <c r="H9" s="2"/>
      <c r="I9" s="2"/>
      <c r="J9" s="2"/>
      <c r="K9" s="2"/>
      <c r="L9" s="2"/>
      <c r="M9" s="2"/>
      <c r="N9" s="2"/>
      <c r="O9" s="2"/>
      <c r="P9" s="2"/>
      <c r="Q9" s="2"/>
      <c r="R9" s="2"/>
      <c r="S9" s="2"/>
      <c r="T9" s="2"/>
      <c r="U9" s="2"/>
      <c r="V9" s="2"/>
      <c r="W9" s="2"/>
      <c r="X9" s="2"/>
      <c r="Y9" s="2"/>
      <c r="Z9"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HMF Investment Trust SSAS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vikki</dc:creator>
  <cp:lastModifiedBy>Lisa Welton</cp:lastModifiedBy>
  <dcterms:created xsi:type="dcterms:W3CDTF">2022-04-27T07:57:12Z</dcterms:created>
  <dcterms:modified xsi:type="dcterms:W3CDTF">2024-01-11T13:55:37Z</dcterms:modified>
</cp:coreProperties>
</file>