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860" windowHeight="10755" activeTab="1"/>
  </bookViews>
  <sheets>
    <sheet name="account_analysis" sheetId="1" r:id="rId1"/>
    <sheet name="Stock Purchases and Sales" sheetId="2" r:id="rId2"/>
    <sheet name="Sheet2" sheetId="3" r:id="rId3"/>
  </sheets>
  <definedNames>
    <definedName name="gbp_fx_rate">Sheet2!$B$2</definedName>
  </definedNames>
  <calcPr calcId="145621"/>
</workbook>
</file>

<file path=xl/calcChain.xml><?xml version="1.0" encoding="utf-8"?>
<calcChain xmlns="http://schemas.openxmlformats.org/spreadsheetml/2006/main">
  <c r="H157" i="2" l="1"/>
  <c r="I157" i="2" s="1"/>
  <c r="H45" i="2"/>
  <c r="I45" i="2" s="1"/>
</calcChain>
</file>

<file path=xl/sharedStrings.xml><?xml version="1.0" encoding="utf-8"?>
<sst xmlns="http://schemas.openxmlformats.org/spreadsheetml/2006/main" count="4468" uniqueCount="1038">
  <si>
    <t>Trade Date</t>
  </si>
  <si>
    <t>Indicator</t>
  </si>
  <si>
    <t>Action</t>
  </si>
  <si>
    <t>Symbol/Desc</t>
  </si>
  <si>
    <t>Qty</t>
  </si>
  <si>
    <t>Price</t>
  </si>
  <si>
    <t>Commission</t>
  </si>
  <si>
    <t>Net Amount</t>
  </si>
  <si>
    <t>Gain Loss</t>
  </si>
  <si>
    <t>07/29/2013</t>
  </si>
  <si>
    <t>O</t>
  </si>
  <si>
    <t>BTC</t>
  </si>
  <si>
    <t>AAPL Aug13 435 Put</t>
  </si>
  <si>
    <t>$4.75</t>
  </si>
  <si>
    <t>$30.00</t>
  </si>
  <si>
    <t>($9,530.67)</t>
  </si>
  <si>
    <t>07/22/2013</t>
  </si>
  <si>
    <t>STO</t>
  </si>
  <si>
    <t>$19.65</t>
  </si>
  <si>
    <t>$15.00</t>
  </si>
  <si>
    <t>$19,634.31</t>
  </si>
  <si>
    <t>07/18/2013</t>
  </si>
  <si>
    <t>$15.40</t>
  </si>
  <si>
    <t>$15,384.39</t>
  </si>
  <si>
    <t>S</t>
  </si>
  <si>
    <t>Sell</t>
  </si>
  <si>
    <t>ACM - AECOM TECHNOLOGY CORPORATION</t>
  </si>
  <si>
    <t>$32.00</t>
  </si>
  <si>
    <t>$8.95</t>
  </si>
  <si>
    <t>$12,790.82</t>
  </si>
  <si>
    <t>08/21/2012</t>
  </si>
  <si>
    <t>Buy</t>
  </si>
  <si>
    <t>$19.43</t>
  </si>
  <si>
    <t>$14.95</t>
  </si>
  <si>
    <t>($7,786.95)</t>
  </si>
  <si>
    <t>10/29/2013</t>
  </si>
  <si>
    <t>ACT - ACTAVIS PLC NEW</t>
  </si>
  <si>
    <t>$151.26</t>
  </si>
  <si>
    <t>$48,393.40</t>
  </si>
  <si>
    <t>$0.00</t>
  </si>
  <si>
    <t>ACT - WARNER CHILCOTT PLC</t>
  </si>
  <si>
    <t>$14.3271</t>
  </si>
  <si>
    <t>($14,336.47)</t>
  </si>
  <si>
    <t>07/13/2011</t>
  </si>
  <si>
    <t>$24.1825</t>
  </si>
  <si>
    <t>($24,202.00)</t>
  </si>
  <si>
    <t>08/22/2013</t>
  </si>
  <si>
    <t>AEL - AMERICAN EQUITY INVESTMENT LIFE HOLDING COMPANY</t>
  </si>
  <si>
    <t>$20.00</t>
  </si>
  <si>
    <t>$139,988.61</t>
  </si>
  <si>
    <t>05/20/2013</t>
  </si>
  <si>
    <t>$15.8299962</t>
  </si>
  <si>
    <t>($110,818.87)</t>
  </si>
  <si>
    <t>09/16/2013</t>
  </si>
  <si>
    <t>AIG - AMERICAN INTERNATIONAL GROUP INC CORP</t>
  </si>
  <si>
    <t>$50.20</t>
  </si>
  <si>
    <t>$80,619.80</t>
  </si>
  <si>
    <t>$19,769.50</t>
  </si>
  <si>
    <t>05/24/2013</t>
  </si>
  <si>
    <t>$44.00</t>
  </si>
  <si>
    <t>($44,008.95)</t>
  </si>
  <si>
    <t>($10,868.00)</t>
  </si>
  <si>
    <t>($17,600.00)</t>
  </si>
  <si>
    <t>($8,800.00)</t>
  </si>
  <si>
    <t>($6,740.95)</t>
  </si>
  <si>
    <t>AMZN Aug13 305 Put</t>
  </si>
  <si>
    <t>$4.50</t>
  </si>
  <si>
    <t>$15.05</t>
  </si>
  <si>
    <t>($8,565.69)</t>
  </si>
  <si>
    <t>($464.98)</t>
  </si>
  <si>
    <t>$13.80</t>
  </si>
  <si>
    <t>$6.00</t>
  </si>
  <si>
    <t>$5,513.78</t>
  </si>
  <si>
    <t>$9.05</t>
  </si>
  <si>
    <t>$13,790.38</t>
  </si>
  <si>
    <t>$8,264.70</t>
  </si>
  <si>
    <t>AVP - AVON PRODUCTS INC</t>
  </si>
  <si>
    <t>$17.5543</t>
  </si>
  <si>
    <t>$8,768.04</t>
  </si>
  <si>
    <t>$31.3182</t>
  </si>
  <si>
    <t>($15,674.05)</t>
  </si>
  <si>
    <t>AZN - ASTRAZENECA PLC</t>
  </si>
  <si>
    <t>$52.523</t>
  </si>
  <si>
    <t>$52,513.73</t>
  </si>
  <si>
    <t>07/21/2011</t>
  </si>
  <si>
    <t>$50.63</t>
  </si>
  <si>
    <t>($50,645.00)</t>
  </si>
  <si>
    <t>04/24/2013</t>
  </si>
  <si>
    <t>STC</t>
  </si>
  <si>
    <t>BA Jan14 75 Call</t>
  </si>
  <si>
    <t>$17.75</t>
  </si>
  <si>
    <t>$17,734.26</t>
  </si>
  <si>
    <t>03/16/2012</t>
  </si>
  <si>
    <t>BTO</t>
  </si>
  <si>
    <t>$9.65</t>
  </si>
  <si>
    <t>($9,665.21)</t>
  </si>
  <si>
    <t>BA Jan16 125 Call</t>
  </si>
  <si>
    <t>$22.20</t>
  </si>
  <si>
    <t>$22,184.30</t>
  </si>
  <si>
    <t>10/28/2013</t>
  </si>
  <si>
    <t>$19.00</t>
  </si>
  <si>
    <t>($19,015.32)</t>
  </si>
  <si>
    <t>11/29/2013</t>
  </si>
  <si>
    <t>BPFH - BOSTON PRIVATE FINANCIAL HOLDINGS INC</t>
  </si>
  <si>
    <t>$12.00</t>
  </si>
  <si>
    <t>$11,990.84</t>
  </si>
  <si>
    <t>04/19/2013</t>
  </si>
  <si>
    <t>BPFH - BOSTON PRIVATE FINANCIAL HOLDINGS</t>
  </si>
  <si>
    <t>$9.46595</t>
  </si>
  <si>
    <t>($9,473.79)</t>
  </si>
  <si>
    <t>BRF - MARKET VECTORS BRAZIL SMALL CAP</t>
  </si>
  <si>
    <t>$30.5701</t>
  </si>
  <si>
    <t>$30,560.61</t>
  </si>
  <si>
    <t>$31.08</t>
  </si>
  <si>
    <t>($31,088.95)</t>
  </si>
  <si>
    <t>BRK/A - BERKSHIRE HATHAWAY INC NEW</t>
  </si>
  <si>
    <t>$170,000.00</t>
  </si>
  <si>
    <t>$339,983.43</t>
  </si>
  <si>
    <t>04/15/2013</t>
  </si>
  <si>
    <t>$160,000.00</t>
  </si>
  <si>
    <t>$159,987.46</t>
  </si>
  <si>
    <t>05/29/2012</t>
  </si>
  <si>
    <t>$119,830.99</t>
  </si>
  <si>
    <t>($119,845.94)</t>
  </si>
  <si>
    <t>$109,800.00</t>
  </si>
  <si>
    <t>($109,814.95)</t>
  </si>
  <si>
    <t>08/29/2011</t>
  </si>
  <si>
    <t>$107,996.99</t>
  </si>
  <si>
    <t>($108,011.94)</t>
  </si>
  <si>
    <t>06/13/2013</t>
  </si>
  <si>
    <t>BRK/B Jun13 115 Call</t>
  </si>
  <si>
    <t>$0.38</t>
  </si>
  <si>
    <t>$28.50</t>
  </si>
  <si>
    <t>($751.14)</t>
  </si>
  <si>
    <t>$141.00</t>
  </si>
  <si>
    <t>($3,716.17)</t>
  </si>
  <si>
    <t>$18.05</t>
  </si>
  <si>
    <t>($588.56)</t>
  </si>
  <si>
    <t>($281.18)</t>
  </si>
  <si>
    <t>05/21/2013</t>
  </si>
  <si>
    <t>$0.85</t>
  </si>
  <si>
    <t>$202.50</t>
  </si>
  <si>
    <t>$11,267.69</t>
  </si>
  <si>
    <t>BRK/B Jan14 85 Call</t>
  </si>
  <si>
    <t>$25.00</t>
  </si>
  <si>
    <t>$37.50</t>
  </si>
  <si>
    <t>$62,460.26</t>
  </si>
  <si>
    <t>10/19/2012</t>
  </si>
  <si>
    <t>$9.80</t>
  </si>
  <si>
    <t>($9,815.26)</t>
  </si>
  <si>
    <t>$10.60</t>
  </si>
  <si>
    <t>$22.50</t>
  </si>
  <si>
    <t>($15,922.89)</t>
  </si>
  <si>
    <t>11/15/2013</t>
  </si>
  <si>
    <t>BRK/B Jan15 100 Call</t>
  </si>
  <si>
    <t>$49,960.85</t>
  </si>
  <si>
    <t>02/20/2013</t>
  </si>
  <si>
    <t>$10.00</t>
  </si>
  <si>
    <t>($5,015.10)</t>
  </si>
  <si>
    <t>02/15/2013</t>
  </si>
  <si>
    <t>$9.70</t>
  </si>
  <si>
    <t>($9,620.30)</t>
  </si>
  <si>
    <t>$9.07</t>
  </si>
  <si>
    <t>($9,085.31)</t>
  </si>
  <si>
    <t>05/31/2013</t>
  </si>
  <si>
    <t>BRK/B Jan15 110 Call</t>
  </si>
  <si>
    <t>$319.50</t>
  </si>
  <si>
    <t>$319,167.76</t>
  </si>
  <si>
    <t>$3.00</t>
  </si>
  <si>
    <t>$2,996.88</t>
  </si>
  <si>
    <t>$5,993.76</t>
  </si>
  <si>
    <t>$1.50</t>
  </si>
  <si>
    <t>$1,498.45</t>
  </si>
  <si>
    <t>$52.55</t>
  </si>
  <si>
    <t>$61,445.00</t>
  </si>
  <si>
    <t>$1,499.94</t>
  </si>
  <si>
    <t>$1,499.95</t>
  </si>
  <si>
    <t>$1,484.99</t>
  </si>
  <si>
    <t>05/30/2013</t>
  </si>
  <si>
    <t>$75.00</t>
  </si>
  <si>
    <t>$74,922.02</t>
  </si>
  <si>
    <t>$1,498.44</t>
  </si>
  <si>
    <t>$36.05</t>
  </si>
  <si>
    <t>$37,462.46</t>
  </si>
  <si>
    <t>$13,484.51</t>
  </si>
  <si>
    <t>05/13/2013</t>
  </si>
  <si>
    <t>$11.90</t>
  </si>
  <si>
    <t>($11,915.34)</t>
  </si>
  <si>
    <t>($10,615.34)</t>
  </si>
  <si>
    <t>$10.80</t>
  </si>
  <si>
    <t>($10,815.34)</t>
  </si>
  <si>
    <t>$9.90</t>
  </si>
  <si>
    <t>$45.00</t>
  </si>
  <si>
    <t>($29,746.01)</t>
  </si>
  <si>
    <t>04/25/2013</t>
  </si>
  <si>
    <t>($9,715.34)</t>
  </si>
  <si>
    <t>04/23/2013</t>
  </si>
  <si>
    <t>$8.50</t>
  </si>
  <si>
    <t>($8,515.34)</t>
  </si>
  <si>
    <t>04/22/2013</t>
  </si>
  <si>
    <t>$7.85</t>
  </si>
  <si>
    <t>($7,865.34)</t>
  </si>
  <si>
    <t>04/17/2013</t>
  </si>
  <si>
    <t>($4,265.12)</t>
  </si>
  <si>
    <t>$8.70</t>
  </si>
  <si>
    <t>($13,073.01)</t>
  </si>
  <si>
    <t>$8.1833333</t>
  </si>
  <si>
    <t>($41,021.53)</t>
  </si>
  <si>
    <t>$6.40</t>
  </si>
  <si>
    <t>($32,076.54)</t>
  </si>
  <si>
    <t>$5.35</t>
  </si>
  <si>
    <t>$204.00</t>
  </si>
  <si>
    <t>($72,968.18)</t>
  </si>
  <si>
    <t>$21.00</t>
  </si>
  <si>
    <t>($2,146.12)</t>
  </si>
  <si>
    <t>C - CITIGROUP INC</t>
  </si>
  <si>
    <t>$49.8601</t>
  </si>
  <si>
    <t>$373,935.29</t>
  </si>
  <si>
    <t>$49.85</t>
  </si>
  <si>
    <t>$24,915.61</t>
  </si>
  <si>
    <t>$51.00</t>
  </si>
  <si>
    <t>$50,990.16</t>
  </si>
  <si>
    <t>08/16/2013</t>
  </si>
  <si>
    <t>$52.50</t>
  </si>
  <si>
    <t>($315,008.95)</t>
  </si>
  <si>
    <t>($25,875.00)</t>
  </si>
  <si>
    <t>($270.00)</t>
  </si>
  <si>
    <t>($6,885.00)</t>
  </si>
  <si>
    <t>($4,545.00)</t>
  </si>
  <si>
    <t>($3,285.00)</t>
  </si>
  <si>
    <t>($4,148.95)</t>
  </si>
  <si>
    <t>C - CITIGROUP INC NEW</t>
  </si>
  <si>
    <t>$33.188</t>
  </si>
  <si>
    <t>($16,608.95)</t>
  </si>
  <si>
    <t>10/28/2011</t>
  </si>
  <si>
    <t>$33.55</t>
  </si>
  <si>
    <t>($33,565.00)</t>
  </si>
  <si>
    <t>$4.8899</t>
  </si>
  <si>
    <t>$85.00</t>
  </si>
  <si>
    <t>($2,453.45)</t>
  </si>
  <si>
    <t>C Aug13 52.5 Put</t>
  </si>
  <si>
    <t>$1.29</t>
  </si>
  <si>
    <t>$48.00</t>
  </si>
  <si>
    <t>$4,078.85</t>
  </si>
  <si>
    <t>$1.30</t>
  </si>
  <si>
    <t>$27.05</t>
  </si>
  <si>
    <t>$3,092.08</t>
  </si>
  <si>
    <t>$504.91</t>
  </si>
  <si>
    <t>C Jan15 50 Call</t>
  </si>
  <si>
    <t>$8.09</t>
  </si>
  <si>
    <t>$60.00</t>
  </si>
  <si>
    <t>$32,298.08</t>
  </si>
  <si>
    <t>05/29/2013</t>
  </si>
  <si>
    <t>$8.55</t>
  </si>
  <si>
    <t>($8,565.34)</t>
  </si>
  <si>
    <t>05/17/2013</t>
  </si>
  <si>
    <t>$8.04</t>
  </si>
  <si>
    <t>($8,055.33)</t>
  </si>
  <si>
    <t>05/14/2013</t>
  </si>
  <si>
    <t>$7.26</t>
  </si>
  <si>
    <t>($7,275.33)</t>
  </si>
  <si>
    <t>$6.10</t>
  </si>
  <si>
    <t>($6,115.33)</t>
  </si>
  <si>
    <t>CG - CARLYLE GROUP LP</t>
  </si>
  <si>
    <t>$30.3901</t>
  </si>
  <si>
    <t>$30,380.62</t>
  </si>
  <si>
    <t>$29.00</t>
  </si>
  <si>
    <t>($29,008.95)</t>
  </si>
  <si>
    <t>11/21/2013</t>
  </si>
  <si>
    <t xml:space="preserve">CMEDQ* - </t>
  </si>
  <si>
    <t>$0.00001</t>
  </si>
  <si>
    <t>CMEDQ* - CHINA MEDICAL TECHNOLOGIES</t>
  </si>
  <si>
    <t>$13.2999</t>
  </si>
  <si>
    <t>($2,659.98)</t>
  </si>
  <si>
    <t>($1,344.94)</t>
  </si>
  <si>
    <t>07/23/2009</t>
  </si>
  <si>
    <t>$19.36</t>
  </si>
  <si>
    <t>($1,950.95)</t>
  </si>
  <si>
    <t>11/20/2013</t>
  </si>
  <si>
    <t>CPF - CENTRAL PACIFIC FINANCIAL CORP NEW</t>
  </si>
  <si>
    <t>$18.80</t>
  </si>
  <si>
    <t>$1,015.18</t>
  </si>
  <si>
    <t>$1,879.97</t>
  </si>
  <si>
    <t>$7,519.87</t>
  </si>
  <si>
    <t>$1,879.96</t>
  </si>
  <si>
    <t>$3,750.98</t>
  </si>
  <si>
    <t>05/17/2011</t>
  </si>
  <si>
    <t>05/27/2010</t>
  </si>
  <si>
    <t>CPF - CENTRAL PACIFIC FINANCIAL CORP</t>
  </si>
  <si>
    <t>$2.399</t>
  </si>
  <si>
    <t>$120.00</t>
  </si>
  <si>
    <t>($1,207.00)</t>
  </si>
  <si>
    <t>08/14/2013</t>
  </si>
  <si>
    <t>DSX - DIANA SHIPPING INC</t>
  </si>
  <si>
    <t>$11.00</t>
  </si>
  <si>
    <t>$177,041.92</t>
  </si>
  <si>
    <t>$2,254.96</t>
  </si>
  <si>
    <t>$7,690.91</t>
  </si>
  <si>
    <t>$9.50</t>
  </si>
  <si>
    <t>($4,331.45)</t>
  </si>
  <si>
    <t>($1,900.00)</t>
  </si>
  <si>
    <t>($950.00)</t>
  </si>
  <si>
    <t>($2,336.45)</t>
  </si>
  <si>
    <t>($42,408.95)</t>
  </si>
  <si>
    <t>$9.8456522</t>
  </si>
  <si>
    <t>($98,537.19)</t>
  </si>
  <si>
    <t>04/26/2013</t>
  </si>
  <si>
    <t>$9.00</t>
  </si>
  <si>
    <t>($9,702.00)</t>
  </si>
  <si>
    <t>($1,089.00)</t>
  </si>
  <si>
    <t>($900.00)</t>
  </si>
  <si>
    <t>($2,250.00)</t>
  </si>
  <si>
    <t>($2,700.00)</t>
  </si>
  <si>
    <t>($1,367.95)</t>
  </si>
  <si>
    <t>DVCR - DIVERSICARE HEALTHCARE SERVICES INC</t>
  </si>
  <si>
    <t>$4.705</t>
  </si>
  <si>
    <t>$888.96</t>
  </si>
  <si>
    <t>$4.6801</t>
  </si>
  <si>
    <t>$3,735.06</t>
  </si>
  <si>
    <t>$5.13</t>
  </si>
  <si>
    <t>$47.47</t>
  </si>
  <si>
    <t>04/20/2011</t>
  </si>
  <si>
    <t>DVCR - ADVOCAT INC</t>
  </si>
  <si>
    <t>$0.05</t>
  </si>
  <si>
    <t>($5,400.05)</t>
  </si>
  <si>
    <t>$16.95</t>
  </si>
  <si>
    <t>($616.95)</t>
  </si>
  <si>
    <t>08/18/2013</t>
  </si>
  <si>
    <t>EEM Aug13 39 Put</t>
  </si>
  <si>
    <t>$1.26</t>
  </si>
  <si>
    <t>$135.05</t>
  </si>
  <si>
    <t>($11,730.15)</t>
  </si>
  <si>
    <t>($252.07)</t>
  </si>
  <si>
    <t>($267.02)</t>
  </si>
  <si>
    <t>EFC - ELLINGTON FINANCIAL LLC</t>
  </si>
  <si>
    <t>$22.952925</t>
  </si>
  <si>
    <t>$45,894.79</t>
  </si>
  <si>
    <t>08/28/2013</t>
  </si>
  <si>
    <t>$21.65</t>
  </si>
  <si>
    <t>($3,256.45)</t>
  </si>
  <si>
    <t>08/19/2013</t>
  </si>
  <si>
    <t>$22.00</t>
  </si>
  <si>
    <t>($18,708.95)</t>
  </si>
  <si>
    <t>$22.76</t>
  </si>
  <si>
    <t>($22,768.95)</t>
  </si>
  <si>
    <t>EWJ Sep13 11 Call</t>
  </si>
  <si>
    <t>$0.70</t>
  </si>
  <si>
    <t>$3,423.36</t>
  </si>
  <si>
    <t>$0.50</t>
  </si>
  <si>
    <t>($515.34)</t>
  </si>
  <si>
    <t>($2,061.34)</t>
  </si>
  <si>
    <t>EXI - ISHARES GLOBAL INDUSTRIALS</t>
  </si>
  <si>
    <t>$67.9786</t>
  </si>
  <si>
    <t>$135,945.88</t>
  </si>
  <si>
    <t>EXI - ISHARES TRUST GLOBAL INDUSTRIALS SECTOR INDEX FUND</t>
  </si>
  <si>
    <t>$58.36685</t>
  </si>
  <si>
    <t>$34.00</t>
  </si>
  <si>
    <t>($116,770.22)</t>
  </si>
  <si>
    <t>FEEDQ* - AGFEED INDUSTRIES INC</t>
  </si>
  <si>
    <t>$0.27</t>
  </si>
  <si>
    <t>$261.04</t>
  </si>
  <si>
    <t>$5.8799</t>
  </si>
  <si>
    <t>($5,894.85)</t>
  </si>
  <si>
    <t>FLEX - FLEXTRONICS INTERNATIONAL LTD</t>
  </si>
  <si>
    <t>$31,446.95</t>
  </si>
  <si>
    <t>04/27/2011</t>
  </si>
  <si>
    <t>$7.48</t>
  </si>
  <si>
    <t>$59.50</t>
  </si>
  <si>
    <t>($26,239.50)</t>
  </si>
  <si>
    <t>FRO - FRONTLINE LTD</t>
  </si>
  <si>
    <t>$2.5243</t>
  </si>
  <si>
    <t>$2,514.53</t>
  </si>
  <si>
    <t>$31.8492</t>
  </si>
  <si>
    <t>($25,462.46)</t>
  </si>
  <si>
    <t>03/30/2010</t>
  </si>
  <si>
    <t>$30.67</t>
  </si>
  <si>
    <t>$50.00</t>
  </si>
  <si>
    <t>$28.36</t>
  </si>
  <si>
    <t>($5,658.52)</t>
  </si>
  <si>
    <t>09/30/2013</t>
  </si>
  <si>
    <t>GLDC - GOLDEN ENTERPRISES INC</t>
  </si>
  <si>
    <t>$4.00</t>
  </si>
  <si>
    <t>$0.52</t>
  </si>
  <si>
    <t>$139.48</t>
  </si>
  <si>
    <t>$14.53</t>
  </si>
  <si>
    <t>$5,985.38</t>
  </si>
  <si>
    <t>$399.99</t>
  </si>
  <si>
    <t>$799.99</t>
  </si>
  <si>
    <t>$245.04</t>
  </si>
  <si>
    <t>10/19/2011</t>
  </si>
  <si>
    <t>$3.13</t>
  </si>
  <si>
    <t>($1,583.08)</t>
  </si>
  <si>
    <t>10/14/2011</t>
  </si>
  <si>
    <t>($1,576.82)</t>
  </si>
  <si>
    <t>03/14/2011</t>
  </si>
  <si>
    <t>($1,353.05)</t>
  </si>
  <si>
    <t>($1,500.00)</t>
  </si>
  <si>
    <t>($163.95)</t>
  </si>
  <si>
    <t>GLW - CORNING INC</t>
  </si>
  <si>
    <t>$16.8952</t>
  </si>
  <si>
    <t>$16,885.95</t>
  </si>
  <si>
    <t>$17.00</t>
  </si>
  <si>
    <t>$16,990.75</t>
  </si>
  <si>
    <t>$15.4782</t>
  </si>
  <si>
    <t>($15,487.15)</t>
  </si>
  <si>
    <t>05/31/2011</t>
  </si>
  <si>
    <t>$20.0169</t>
  </si>
  <si>
    <t>($20,033.90)</t>
  </si>
  <si>
    <t>GOOG Aug13 890 Put</t>
  </si>
  <si>
    <t>$7.55</t>
  </si>
  <si>
    <t>($7,565.34)</t>
  </si>
  <si>
    <t>07/31/2013</t>
  </si>
  <si>
    <t>$12.90</t>
  </si>
  <si>
    <t>$6,449.67</t>
  </si>
  <si>
    <t>$3,869.83</t>
  </si>
  <si>
    <t>$2,564.93</t>
  </si>
  <si>
    <t>GOOG Aug13 920 Put</t>
  </si>
  <si>
    <t>$23.20</t>
  </si>
  <si>
    <t>($23,215.33)</t>
  </si>
  <si>
    <t>$29.695</t>
  </si>
  <si>
    <t>$29,664.16</t>
  </si>
  <si>
    <t>10/18/2013</t>
  </si>
  <si>
    <t>GOOG Jan15 910 Call</t>
  </si>
  <si>
    <t>$129.60</t>
  </si>
  <si>
    <t>$129,582.42</t>
  </si>
  <si>
    <t>07/19/2013</t>
  </si>
  <si>
    <t>$95.10</t>
  </si>
  <si>
    <t>($95,115.34)</t>
  </si>
  <si>
    <t>HI - HILLENBRAND INC</t>
  </si>
  <si>
    <t>$28.2991</t>
  </si>
  <si>
    <t>$42,438.96</t>
  </si>
  <si>
    <t>06/30/2011</t>
  </si>
  <si>
    <t>$23.7699</t>
  </si>
  <si>
    <t>($11,899.90)</t>
  </si>
  <si>
    <t>$21.7489</t>
  </si>
  <si>
    <t>($21,765.02)</t>
  </si>
  <si>
    <t>IDT - IDT CORPORATION</t>
  </si>
  <si>
    <t>$22.03</t>
  </si>
  <si>
    <t>$22,020.66</t>
  </si>
  <si>
    <t>$29.1624625</t>
  </si>
  <si>
    <t>($26,261.91)</t>
  </si>
  <si>
    <t>$26.00</t>
  </si>
  <si>
    <t>($2,616.95)</t>
  </si>
  <si>
    <t>INTC Aug13 23 Put</t>
  </si>
  <si>
    <t>$0.39</t>
  </si>
  <si>
    <t>$300.00</t>
  </si>
  <si>
    <t>($8,106.74)</t>
  </si>
  <si>
    <t>$0.56</t>
  </si>
  <si>
    <t>$10,893.06</t>
  </si>
  <si>
    <t>INTC Jan15 25 Call</t>
  </si>
  <si>
    <t>$1,484.66</t>
  </si>
  <si>
    <t>($1,515.35)</t>
  </si>
  <si>
    <t>ITB - ISHARES US HOME CONSTRUCTION</t>
  </si>
  <si>
    <t>$21.75</t>
  </si>
  <si>
    <t>$43,490.29</t>
  </si>
  <si>
    <t>03/15/2013</t>
  </si>
  <si>
    <t>ITB - ISHARES DJ US HOME CONSTRUCTION INDEX FUND</t>
  </si>
  <si>
    <t>$23.9192</t>
  </si>
  <si>
    <t>($47,847.59)</t>
  </si>
  <si>
    <t>10/22/2013</t>
  </si>
  <si>
    <t>KCE - SPDR KBW CAPITAL MARKETS</t>
  </si>
  <si>
    <t>$44,984.21</t>
  </si>
  <si>
    <t>$38.86845</t>
  </si>
  <si>
    <t>($38,884.29)</t>
  </si>
  <si>
    <t>LFC - CHINA LIFE INSURANCE COMPANY LIMITED</t>
  </si>
  <si>
    <t>$48.99</t>
  </si>
  <si>
    <t>$1,460.72</t>
  </si>
  <si>
    <t>$67.00</t>
  </si>
  <si>
    <t>($2,024.95)</t>
  </si>
  <si>
    <t>12/18/2013</t>
  </si>
  <si>
    <t>Cover</t>
  </si>
  <si>
    <t>LNKD - LINKEDIN CORPORATION</t>
  </si>
  <si>
    <t>$210.00</t>
  </si>
  <si>
    <t>($21,008.95)</t>
  </si>
  <si>
    <t>SS</t>
  </si>
  <si>
    <t>$210.32</t>
  </si>
  <si>
    <t>$21,022.68</t>
  </si>
  <si>
    <t>11/13/2013</t>
  </si>
  <si>
    <t>LO Jan15 50 Call</t>
  </si>
  <si>
    <t>$5.15</t>
  </si>
  <si>
    <t>$105.00</t>
  </si>
  <si>
    <t>$35,942.18</t>
  </si>
  <si>
    <t>$15,403.79</t>
  </si>
  <si>
    <t>$1.80</t>
  </si>
  <si>
    <t>$57.00</t>
  </si>
  <si>
    <t>($6,898.28)</t>
  </si>
  <si>
    <t>($9,076.68)</t>
  </si>
  <si>
    <t>$18.00</t>
  </si>
  <si>
    <t>($2,178.40)</t>
  </si>
  <si>
    <t>12/26/2013</t>
  </si>
  <si>
    <t>MGM Jan15 22 Call</t>
  </si>
  <si>
    <t>$150.00</t>
  </si>
  <si>
    <t>$39,846.17</t>
  </si>
  <si>
    <t>10/30/2013</t>
  </si>
  <si>
    <t>$2.42</t>
  </si>
  <si>
    <t>($24,353.17)</t>
  </si>
  <si>
    <t>MO Jan15 35 Call</t>
  </si>
  <si>
    <t>$5,969.26</t>
  </si>
  <si>
    <t>10/25/2013</t>
  </si>
  <si>
    <t>$2.43</t>
  </si>
  <si>
    <t>($4,890.63)</t>
  </si>
  <si>
    <t>MSFT Aug13 32 Put</t>
  </si>
  <si>
    <t>$0.72</t>
  </si>
  <si>
    <t>($7,353.36)</t>
  </si>
  <si>
    <t>07/24/2013</t>
  </si>
  <si>
    <t>$0.71</t>
  </si>
  <si>
    <t>$6,946.50</t>
  </si>
  <si>
    <t>11/14/2013</t>
  </si>
  <si>
    <t>MTU - MITSUBISHI UFJ FINANCIAL GROUP INC</t>
  </si>
  <si>
    <t>$6.49</t>
  </si>
  <si>
    <t>$32,440.48</t>
  </si>
  <si>
    <t>$6.31</t>
  </si>
  <si>
    <t>$91,417.69</t>
  </si>
  <si>
    <t>$630.99</t>
  </si>
  <si>
    <t>$2,590.72</t>
  </si>
  <si>
    <t>05/23/2013</t>
  </si>
  <si>
    <t>$6.19</t>
  </si>
  <si>
    <t>($30,958.95)</t>
  </si>
  <si>
    <t>$6.8696</t>
  </si>
  <si>
    <t>($34,356.95)</t>
  </si>
  <si>
    <t>$6.68</t>
  </si>
  <si>
    <t>($66,808.95)</t>
  </si>
  <si>
    <t>MTU Aug13 7.5 Call</t>
  </si>
  <si>
    <t>07/16/2013</t>
  </si>
  <si>
    <t>$0.15</t>
  </si>
  <si>
    <t>($3,306.74)</t>
  </si>
  <si>
    <t>11/19/2013</t>
  </si>
  <si>
    <t>NCTY - THE 9 LIMITED</t>
  </si>
  <si>
    <t>$2.50</t>
  </si>
  <si>
    <t>$491.04</t>
  </si>
  <si>
    <t>$9.22</t>
  </si>
  <si>
    <t>($1,858.95)</t>
  </si>
  <si>
    <t>NEON - NEONODE INC</t>
  </si>
  <si>
    <t>$7.00</t>
  </si>
  <si>
    <t>$4.68</t>
  </si>
  <si>
    <t>$2,179.28</t>
  </si>
  <si>
    <t>$6,984.88</t>
  </si>
  <si>
    <t>$21.27</t>
  </si>
  <si>
    <t>$9,904.56</t>
  </si>
  <si>
    <t>$19.05</t>
  </si>
  <si>
    <t>$8,870.79</t>
  </si>
  <si>
    <t>07/17/2012</t>
  </si>
  <si>
    <t>$5.50</t>
  </si>
  <si>
    <t>($2,750.05)</t>
  </si>
  <si>
    <t>($2,764.95)</t>
  </si>
  <si>
    <t>06/25/2012</t>
  </si>
  <si>
    <t>($6,015.00)</t>
  </si>
  <si>
    <t>$6.26</t>
  </si>
  <si>
    <t>($6,275.00)</t>
  </si>
  <si>
    <t>05/31/2012</t>
  </si>
  <si>
    <t>$5.7844</t>
  </si>
  <si>
    <t>($5,799.40)</t>
  </si>
  <si>
    <t>NLY - ANNALY CAPITAL MANAGEMENT INC</t>
  </si>
  <si>
    <t>$10.6471</t>
  </si>
  <si>
    <t>$21,284.88</t>
  </si>
  <si>
    <t>$17.0586</t>
  </si>
  <si>
    <t>($17,073.60)</t>
  </si>
  <si>
    <t>$18.0099</t>
  </si>
  <si>
    <t>($12,621.88)</t>
  </si>
  <si>
    <t>$18.0999</t>
  </si>
  <si>
    <t>($5,444.92)</t>
  </si>
  <si>
    <t>NLY Jan15 10 Call</t>
  </si>
  <si>
    <t>$7,046.74</t>
  </si>
  <si>
    <t>$2.09</t>
  </si>
  <si>
    <t>$78.00</t>
  </si>
  <si>
    <t>($10,947.75)</t>
  </si>
  <si>
    <t>$36.00</t>
  </si>
  <si>
    <t>($5,052.81)</t>
  </si>
  <si>
    <t>NLY Jan15 15 Call</t>
  </si>
  <si>
    <t>$0.08</t>
  </si>
  <si>
    <t>$646.85</t>
  </si>
  <si>
    <t>$0.35</t>
  </si>
  <si>
    <t>($3,653.37)</t>
  </si>
  <si>
    <t>11/16/2013</t>
  </si>
  <si>
    <t>NOW Nov13 40 Put</t>
  </si>
  <si>
    <t>($8,515.31)</t>
  </si>
  <si>
    <t>PM Jan15 87.5 Call</t>
  </si>
  <si>
    <t>$3.75</t>
  </si>
  <si>
    <t>$3,734.62</t>
  </si>
  <si>
    <t>$5.45</t>
  </si>
  <si>
    <t>($1,090.11)</t>
  </si>
  <si>
    <t>($4,375.20)</t>
  </si>
  <si>
    <t>QCOM Aug13 62.5 Put</t>
  </si>
  <si>
    <t>$0.25</t>
  </si>
  <si>
    <t>$33.00</t>
  </si>
  <si>
    <t>($583.74)</t>
  </si>
  <si>
    <t>($265.34)</t>
  </si>
  <si>
    <t>($530.67)</t>
  </si>
  <si>
    <t>$27.00</t>
  </si>
  <si>
    <t>($477.60)</t>
  </si>
  <si>
    <t>$2.26</t>
  </si>
  <si>
    <t>$22,446.23</t>
  </si>
  <si>
    <t>QQQ JunWk1 74 Put</t>
  </si>
  <si>
    <t>$1.00</t>
  </si>
  <si>
    <t>($20,306.75)</t>
  </si>
  <si>
    <t>$1.05</t>
  </si>
  <si>
    <t>$10,346.44</t>
  </si>
  <si>
    <t>$0.94</t>
  </si>
  <si>
    <t>$9,246.42</t>
  </si>
  <si>
    <t>07/23/2013</t>
  </si>
  <si>
    <t>QQQ Aug13 76 Put</t>
  </si>
  <si>
    <t>$1.64</t>
  </si>
  <si>
    <t>$16,246.34</t>
  </si>
  <si>
    <t>$1.21</t>
  </si>
  <si>
    <t>($12,253.37)</t>
  </si>
  <si>
    <t>07/30/2013</t>
  </si>
  <si>
    <t>RELV - RELIV INTERNATIONAL INC</t>
  </si>
  <si>
    <t>$7,454.87</t>
  </si>
  <si>
    <t>03/17/2011</t>
  </si>
  <si>
    <t>$2.00</t>
  </si>
  <si>
    <t>$22.93</t>
  </si>
  <si>
    <t>($2,720.93)</t>
  </si>
  <si>
    <t>03/15/2011</t>
  </si>
  <si>
    <t>($4.00)</t>
  </si>
  <si>
    <t>($96.00)</t>
  </si>
  <si>
    <t>($18.95)</t>
  </si>
  <si>
    <t>$1.12</t>
  </si>
  <si>
    <t>($213.12)</t>
  </si>
  <si>
    <t>($200.00)</t>
  </si>
  <si>
    <t>($1,730.95)</t>
  </si>
  <si>
    <t>($20.95)</t>
  </si>
  <si>
    <t>($380.00)</t>
  </si>
  <si>
    <t>($90.00)</t>
  </si>
  <si>
    <t>($216.95)</t>
  </si>
  <si>
    <t>REM - ISHARES MORTGAGE REAL ESTATE CAPPED</t>
  </si>
  <si>
    <t>$11.6145</t>
  </si>
  <si>
    <t>$11,605.34</t>
  </si>
  <si>
    <t>03/14/2013</t>
  </si>
  <si>
    <t>REM - ISHARES FTSE NAREIT MORTGAGE PLUS CAPPED INDEX FUND</t>
  </si>
  <si>
    <t>$15.6869</t>
  </si>
  <si>
    <t>($15,695.85)</t>
  </si>
  <si>
    <t>RIO - RIO TINTO PLC</t>
  </si>
  <si>
    <t>$52.73</t>
  </si>
  <si>
    <t>$5,272.91</t>
  </si>
  <si>
    <t>$47,447.22</t>
  </si>
  <si>
    <t>02/14/2011</t>
  </si>
  <si>
    <t>$75.78995</t>
  </si>
  <si>
    <t>($75,822.99)</t>
  </si>
  <si>
    <t>RWX - SPDR DJ INTERNATIONAL REAL ESTATE</t>
  </si>
  <si>
    <t>$42.3133</t>
  </si>
  <si>
    <t>$126,928.74</t>
  </si>
  <si>
    <t>$43.00</t>
  </si>
  <si>
    <t>($43,008.95)</t>
  </si>
  <si>
    <t>$43.3299667</t>
  </si>
  <si>
    <t>($43,338.93)</t>
  </si>
  <si>
    <t>01/25/2013</t>
  </si>
  <si>
    <t>$41.50</t>
  </si>
  <si>
    <t>($41,508.95)</t>
  </si>
  <si>
    <t>SBY - SILVER BAY REALTY TRUST CORP</t>
  </si>
  <si>
    <t>$15.68</t>
  </si>
  <si>
    <t>$2,280.29</t>
  </si>
  <si>
    <t>03/28/2013</t>
  </si>
  <si>
    <t>SIEGY - SIEMENS AKTIENGESELLSCHAFT</t>
  </si>
  <si>
    <t>$128.2101</t>
  </si>
  <si>
    <t>$64,094.98</t>
  </si>
  <si>
    <t>02/17/2011</t>
  </si>
  <si>
    <t>$132.2666</t>
  </si>
  <si>
    <t>($54,232.98)</t>
  </si>
  <si>
    <t>$132.23</t>
  </si>
  <si>
    <t>($11,917.65)</t>
  </si>
  <si>
    <t>SPX Jun13 1600 Call</t>
  </si>
  <si>
    <t>$31.00</t>
  </si>
  <si>
    <t>$135.00</t>
  </si>
  <si>
    <t>$278,861.97</t>
  </si>
  <si>
    <t>$17.90</t>
  </si>
  <si>
    <t>($35,830.61)</t>
  </si>
  <si>
    <t>$15.70</t>
  </si>
  <si>
    <t>($7,865.10)</t>
  </si>
  <si>
    <t>($30,045.92)</t>
  </si>
  <si>
    <t>01/18/2013</t>
  </si>
  <si>
    <t>$7.80</t>
  </si>
  <si>
    <t>($6,255.19)</t>
  </si>
  <si>
    <t>$33.20</t>
  </si>
  <si>
    <t>($66,430.43)</t>
  </si>
  <si>
    <t>02/28/2012</t>
  </si>
  <si>
    <t>$28.40</t>
  </si>
  <si>
    <t>($5,694.99)</t>
  </si>
  <si>
    <t>02/23/2012</t>
  </si>
  <si>
    <t>$24.50</t>
  </si>
  <si>
    <t>($12,265.06)</t>
  </si>
  <si>
    <t>SPX Jul13 1690 Put</t>
  </si>
  <si>
    <t>$1.20</t>
  </si>
  <si>
    <t>$2,391.05</t>
  </si>
  <si>
    <t>$3.20</t>
  </si>
  <si>
    <t>($6,430.67)</t>
  </si>
  <si>
    <t>SPX Dec14 1525 Call</t>
  </si>
  <si>
    <t>$250.00</t>
  </si>
  <si>
    <t>$199,984.80</t>
  </si>
  <si>
    <t>05/15/2013</t>
  </si>
  <si>
    <t>$200.00</t>
  </si>
  <si>
    <t>$39,984.98</t>
  </si>
  <si>
    <t>$146.20</t>
  </si>
  <si>
    <t>($87,735.15)</t>
  </si>
  <si>
    <t>$94.20</t>
  </si>
  <si>
    <t>($18,855.01)</t>
  </si>
  <si>
    <t>09/19/2012</t>
  </si>
  <si>
    <t>$114.50</t>
  </si>
  <si>
    <t>($11,464.98)</t>
  </si>
  <si>
    <t>09/17/2012</t>
  </si>
  <si>
    <t>$117.40</t>
  </si>
  <si>
    <t>($11,754.98)</t>
  </si>
  <si>
    <t>11/22/2013</t>
  </si>
  <si>
    <t>SPX Dec15 1700 Call</t>
  </si>
  <si>
    <t>$209.80</t>
  </si>
  <si>
    <t>$209,784.69</t>
  </si>
  <si>
    <t>$144.90</t>
  </si>
  <si>
    <t>($72,465.12)</t>
  </si>
  <si>
    <t>$125.00</t>
  </si>
  <si>
    <t>($62,515.12)</t>
  </si>
  <si>
    <t>SPY Aug13 171 Call</t>
  </si>
  <si>
    <t>$1.23</t>
  </si>
  <si>
    <t>($12,453.37)</t>
  </si>
  <si>
    <t>STRP - STRAIGHT PATH COMMUNICATIONS INC</t>
  </si>
  <si>
    <t>$2,990.99</t>
  </si>
  <si>
    <t>STRP - STRAIGHT PATH C</t>
  </si>
  <si>
    <t>SUBK - SUFFOLK BANCORP</t>
  </si>
  <si>
    <t>$19.90</t>
  </si>
  <si>
    <t>$4,437.62</t>
  </si>
  <si>
    <t>$13,929.76</t>
  </si>
  <si>
    <t>$1,503.42</t>
  </si>
  <si>
    <t>$30.81798</t>
  </si>
  <si>
    <t>($21,629.68)</t>
  </si>
  <si>
    <t>10/14/2009</t>
  </si>
  <si>
    <t>$29.5006</t>
  </si>
  <si>
    <t>($8,865.13)</t>
  </si>
  <si>
    <t>TCCO - TECHNICAL COMMUNICATIONS CORP</t>
  </si>
  <si>
    <t>$7.28</t>
  </si>
  <si>
    <t>$2,911.95</t>
  </si>
  <si>
    <t>$727.99</t>
  </si>
  <si>
    <t>$7.295</t>
  </si>
  <si>
    <t>$3,634.58</t>
  </si>
  <si>
    <t>($7,980.05)</t>
  </si>
  <si>
    <t>($2,036.95)</t>
  </si>
  <si>
    <t>TKC - TURKCELL LLETISM HIZMETLERI AS</t>
  </si>
  <si>
    <t>$15.12</t>
  </si>
  <si>
    <t>$7,550.91</t>
  </si>
  <si>
    <t>$19.38</t>
  </si>
  <si>
    <t>($9,704.95)</t>
  </si>
  <si>
    <t>TNK - TEEKAY TANKERS LTD</t>
  </si>
  <si>
    <t>$3.3006</t>
  </si>
  <si>
    <t>$6,591.47</t>
  </si>
  <si>
    <t>$10.6249</t>
  </si>
  <si>
    <t>($10,406.10)</t>
  </si>
  <si>
    <t>03/15/2010</t>
  </si>
  <si>
    <t>$11.32</t>
  </si>
  <si>
    <t>$260.00</t>
  </si>
  <si>
    <t>$8.8749</t>
  </si>
  <si>
    <t>($8,880.96)</t>
  </si>
  <si>
    <t>TRC - TEJON RANCH CO</t>
  </si>
  <si>
    <t>$35.00</t>
  </si>
  <si>
    <t>$6,990.92</t>
  </si>
  <si>
    <t>03/22/2011</t>
  </si>
  <si>
    <t>($7,016.95)</t>
  </si>
  <si>
    <t>TRC/WS - TEJON RANCH CO</t>
  </si>
  <si>
    <t>$5.0401</t>
  </si>
  <si>
    <t>$137.20</t>
  </si>
  <si>
    <t>TRMD - TORM A S</t>
  </si>
  <si>
    <t>TRMD - TORM AS</t>
  </si>
  <si>
    <t>$10.9975</t>
  </si>
  <si>
    <t>($1,101.30)</t>
  </si>
  <si>
    <t>TSLA - TESLA MOTORS INC</t>
  </si>
  <si>
    <t>$155.22</t>
  </si>
  <si>
    <t>($155,228.95)</t>
  </si>
  <si>
    <t>$95.00</t>
  </si>
  <si>
    <t>$94,989.39</t>
  </si>
  <si>
    <t>TSLA Jul13 95 Call</t>
  </si>
  <si>
    <t>$10.10</t>
  </si>
  <si>
    <t>$10,084.43</t>
  </si>
  <si>
    <t>TSLA Nov13 137 Call</t>
  </si>
  <si>
    <t>$1.85</t>
  </si>
  <si>
    <t>($3,730.62)</t>
  </si>
  <si>
    <t>$5.03</t>
  </si>
  <si>
    <t>$13.50</t>
  </si>
  <si>
    <t>$4,513.14</t>
  </si>
  <si>
    <t>$5.00</t>
  </si>
  <si>
    <t>$16.50</t>
  </si>
  <si>
    <t>$5,483.06</t>
  </si>
  <si>
    <t>TSLA Nov13 165 Call</t>
  </si>
  <si>
    <t>$0.33</t>
  </si>
  <si>
    <t>($231.27)</t>
  </si>
  <si>
    <t>($33.03)</t>
  </si>
  <si>
    <t>($47.98)</t>
  </si>
  <si>
    <t>10/31/2013</t>
  </si>
  <si>
    <t>$10.05</t>
  </si>
  <si>
    <t>$10,034.51</t>
  </si>
  <si>
    <t>TSLA Dec13 155 Call</t>
  </si>
  <si>
    <t>$0.91</t>
  </si>
  <si>
    <t>($925.31)</t>
  </si>
  <si>
    <t>$10.35</t>
  </si>
  <si>
    <t>$10,334.51</t>
  </si>
  <si>
    <t>TSLA Mar14 160 Call</t>
  </si>
  <si>
    <t>$6.20</t>
  </si>
  <si>
    <t>($3,115.11)</t>
  </si>
  <si>
    <t>$24.25</t>
  </si>
  <si>
    <t>$12,109.68</t>
  </si>
  <si>
    <t>12/27/2013</t>
  </si>
  <si>
    <t>TSLA Jan15 82.5 Put</t>
  </si>
  <si>
    <t>$6.65</t>
  </si>
  <si>
    <t>$6,634.57</t>
  </si>
  <si>
    <t>05/16/2013</t>
  </si>
  <si>
    <t>$27.20</t>
  </si>
  <si>
    <t>($27,215.34)</t>
  </si>
  <si>
    <t>TWO - TWO HARBORS INVESTMENT CORP</t>
  </si>
  <si>
    <t>$9.30</t>
  </si>
  <si>
    <t>$557.99</t>
  </si>
  <si>
    <t>$929.98</t>
  </si>
  <si>
    <t>$929.99</t>
  </si>
  <si>
    <t>$2,231.96</t>
  </si>
  <si>
    <t>$4,649.92</t>
  </si>
  <si>
    <t>$921.03</t>
  </si>
  <si>
    <t>03/27/2013</t>
  </si>
  <si>
    <t>$13.877</t>
  </si>
  <si>
    <t>($13,885.95)</t>
  </si>
  <si>
    <t>10/17/2012</t>
  </si>
  <si>
    <t>$11.79</t>
  </si>
  <si>
    <t>($11,798.95)</t>
  </si>
  <si>
    <t>09/18/2012</t>
  </si>
  <si>
    <t>$11.82</t>
  </si>
  <si>
    <t>($11,835.00)</t>
  </si>
  <si>
    <t>VALE - VALE SA</t>
  </si>
  <si>
    <t>$16.048</t>
  </si>
  <si>
    <t>$16,038.77</t>
  </si>
  <si>
    <t>01/13/2011</t>
  </si>
  <si>
    <t>$36.75</t>
  </si>
  <si>
    <t>($36,767.00)</t>
  </si>
  <si>
    <t>07/26/2013</t>
  </si>
  <si>
    <t>VMW Aug13 70 Put</t>
  </si>
  <si>
    <t>($196.01)</t>
  </si>
  <si>
    <t>$30.05</t>
  </si>
  <si>
    <t>$5,719.07</t>
  </si>
  <si>
    <t>$1,734.78</t>
  </si>
  <si>
    <t>VXX - IPATH S&amp;P 500 VIX SHORT TERM FUTURES</t>
  </si>
  <si>
    <t>$47.4824</t>
  </si>
  <si>
    <t>$83,083.80</t>
  </si>
  <si>
    <t>VXX - IPATH S&amp;P 500 VIX SHORT TERM F</t>
  </si>
  <si>
    <t>$18.4365</t>
  </si>
  <si>
    <t>($18,445.45)</t>
  </si>
  <si>
    <t>$35.64</t>
  </si>
  <si>
    <t>($35,648.95)</t>
  </si>
  <si>
    <t>09/14/2012</t>
  </si>
  <si>
    <t>$8.9572</t>
  </si>
  <si>
    <t>$130.50</t>
  </si>
  <si>
    <t>($44,861.00)</t>
  </si>
  <si>
    <t>WDC - WESTERN DIGITAL CORPORATION</t>
  </si>
  <si>
    <t>$71.592</t>
  </si>
  <si>
    <t>$71,581.80</t>
  </si>
  <si>
    <t>$70.09</t>
  </si>
  <si>
    <t>($70,098.95)</t>
  </si>
  <si>
    <t>F</t>
  </si>
  <si>
    <t>ADU13 - AD/13U</t>
  </si>
  <si>
    <t>SELL</t>
  </si>
  <si>
    <t>$115.76</t>
  </si>
  <si>
    <t>$8,054.24</t>
  </si>
  <si>
    <t>07/15/2013</t>
  </si>
  <si>
    <t>ASIU13 - ASI/13U</t>
  </si>
  <si>
    <t>08/13/2013</t>
  </si>
  <si>
    <t>$12.56</t>
  </si>
  <si>
    <t>A$3,700.00</t>
  </si>
  <si>
    <t>CDU13 - CD/13U</t>
  </si>
  <si>
    <t>$14.22</t>
  </si>
  <si>
    <t>$875.78</t>
  </si>
  <si>
    <t>DEXM13 - DEX/13M</t>
  </si>
  <si>
    <t>05/28/2013</t>
  </si>
  <si>
    <t>06/21/2013</t>
  </si>
  <si>
    <t>$41.88</t>
  </si>
  <si>
    <t>DEXU13 - DEX/13U</t>
  </si>
  <si>
    <t>08/29/2013</t>
  </si>
  <si>
    <t>$47.84</t>
  </si>
  <si>
    <t>DEXZ13 - DEX/13Z</t>
  </si>
  <si>
    <t>$63.80</t>
  </si>
  <si>
    <t>DXU13 - DX/13U</t>
  </si>
  <si>
    <t>06/20/2013</t>
  </si>
  <si>
    <t>06/26/2013</t>
  </si>
  <si>
    <t>06/28/2013</t>
  </si>
  <si>
    <t>$1,372.00</t>
  </si>
  <si>
    <t>$(13,252.00)</t>
  </si>
  <si>
    <t>DXZ13 - DX/13Z</t>
  </si>
  <si>
    <t>$(251,442.00)</t>
  </si>
  <si>
    <t>INU13 - IN/13U</t>
  </si>
  <si>
    <t>09/18/2013</t>
  </si>
  <si>
    <t>$122.20</t>
  </si>
  <si>
    <t>$(122.20)</t>
  </si>
  <si>
    <t>06/14/2013</t>
  </si>
  <si>
    <t>JYM13 - JY/13M</t>
  </si>
  <si>
    <t>05/22/2013</t>
  </si>
  <si>
    <t>$143.98</t>
  </si>
  <si>
    <t>$(77,693.98)</t>
  </si>
  <si>
    <t>JYU13 - JY/13U</t>
  </si>
  <si>
    <t>$241.74</t>
  </si>
  <si>
    <t>$46,483.26</t>
  </si>
  <si>
    <t>LFTU13 - LFT/13U</t>
  </si>
  <si>
    <t>$14.04</t>
  </si>
  <si>
    <t>LFTZ13 - LFT/13Z</t>
  </si>
  <si>
    <t>10/24/2013</t>
  </si>
  <si>
    <t>$12.04</t>
  </si>
  <si>
    <t>LGLM13 - LGL/13M</t>
  </si>
  <si>
    <t>02/28/2013</t>
  </si>
  <si>
    <t>$172.02</t>
  </si>
  <si>
    <t>LGLU13 - LGL/13U</t>
  </si>
  <si>
    <t>$175.66</t>
  </si>
  <si>
    <t>08/15/2013</t>
  </si>
  <si>
    <t>MFSU13 - MFS/13U</t>
  </si>
  <si>
    <t>$13.14</t>
  </si>
  <si>
    <t>$1,381.86</t>
  </si>
  <si>
    <t>MFSZ13 - MFS/13Z</t>
  </si>
  <si>
    <t>10/14/2013</t>
  </si>
  <si>
    <t>12/19/2013</t>
  </si>
  <si>
    <t>$105.98</t>
  </si>
  <si>
    <t>$4,554.02</t>
  </si>
  <si>
    <t>MMEZ13 - MME/13Z</t>
  </si>
  <si>
    <t>12/17/2013</t>
  </si>
  <si>
    <t>$28.28</t>
  </si>
  <si>
    <t>$(3,763.28)</t>
  </si>
  <si>
    <t>NDU13 - ND/13U</t>
  </si>
  <si>
    <t>08/20/2013</t>
  </si>
  <si>
    <t>$78.10</t>
  </si>
  <si>
    <t>$7,471.90</t>
  </si>
  <si>
    <t>NDZ13 - ND/13Z</t>
  </si>
  <si>
    <t>10/21/2013</t>
  </si>
  <si>
    <t>09/15/2013</t>
  </si>
  <si>
    <t>$80.10</t>
  </si>
  <si>
    <t>$51,279.90</t>
  </si>
  <si>
    <t>NKM13 - NK/13M</t>
  </si>
  <si>
    <t>$446.00</t>
  </si>
  <si>
    <t>$(102,193.00)</t>
  </si>
  <si>
    <t>NKU13 - NK/13U</t>
  </si>
  <si>
    <t>06/17/2013</t>
  </si>
  <si>
    <t>06/27/2013</t>
  </si>
  <si>
    <t>07/21/2013</t>
  </si>
  <si>
    <t>$498.96</t>
  </si>
  <si>
    <t>$181,401.04</t>
  </si>
  <si>
    <t>RAU13 - RA/13U</t>
  </si>
  <si>
    <t>$935.78</t>
  </si>
  <si>
    <t>SJBU13 - SJB/13U</t>
  </si>
  <si>
    <t>$221.72</t>
  </si>
  <si>
    <t>¥(2,988,000.00)</t>
  </si>
  <si>
    <t>SJBZ13 - SJB/13Z</t>
  </si>
  <si>
    <t>$237.72</t>
  </si>
  <si>
    <t>¥(2,002,000.00)</t>
  </si>
  <si>
    <t>SPM13 - SP/13M</t>
  </si>
  <si>
    <t>05/27/2013</t>
  </si>
  <si>
    <t>06/18/2013</t>
  </si>
  <si>
    <t>$240.68</t>
  </si>
  <si>
    <t>$33,484.32</t>
  </si>
  <si>
    <t>SPU13 - SP/13U</t>
  </si>
  <si>
    <t>06/24/2013</t>
  </si>
  <si>
    <t>06/25/2013</t>
  </si>
  <si>
    <t>08/21/2013</t>
  </si>
  <si>
    <t>09/20/2013</t>
  </si>
  <si>
    <t>09/19/2013</t>
  </si>
  <si>
    <t>$687.28</t>
  </si>
  <si>
    <t>$97,877.72</t>
  </si>
  <si>
    <t>SPZ13 - SP/13Z</t>
  </si>
  <si>
    <t>$521.84</t>
  </si>
  <si>
    <t>$218,415.66</t>
  </si>
  <si>
    <t>SPH14 - SP/14H</t>
  </si>
  <si>
    <t>12/13/2013</t>
  </si>
  <si>
    <t>12/22/2013</t>
  </si>
  <si>
    <t>$56,346.90</t>
  </si>
  <si>
    <t>03/20/2013</t>
  </si>
  <si>
    <t>TFM13 - TF/13M</t>
  </si>
  <si>
    <t>03/25/2013</t>
  </si>
  <si>
    <t>03/26/2013</t>
  </si>
  <si>
    <t>04/16/2013</t>
  </si>
  <si>
    <t>$135.40</t>
  </si>
  <si>
    <t>$31,004.60</t>
  </si>
  <si>
    <t>ULM13 - UL/13M</t>
  </si>
  <si>
    <t>157-2</t>
  </si>
  <si>
    <t>158-18</t>
  </si>
  <si>
    <t>155-12</t>
  </si>
  <si>
    <t>03/21/2013</t>
  </si>
  <si>
    <t>155-21</t>
  </si>
  <si>
    <t>156-19</t>
  </si>
  <si>
    <t>161-8</t>
  </si>
  <si>
    <t>159-30</t>
  </si>
  <si>
    <t>158-30</t>
  </si>
  <si>
    <t>158-29</t>
  </si>
  <si>
    <t>157-4</t>
  </si>
  <si>
    <t>159-9</t>
  </si>
  <si>
    <t>$303.66</t>
  </si>
  <si>
    <t>$24,540.09</t>
  </si>
  <si>
    <t>ULU13 - UL/13U</t>
  </si>
  <si>
    <t>150-0</t>
  </si>
  <si>
    <t>06/19/2013</t>
  </si>
  <si>
    <t>149-16</t>
  </si>
  <si>
    <t>143-0</t>
  </si>
  <si>
    <t>140-0</t>
  </si>
  <si>
    <t>138-25</t>
  </si>
  <si>
    <t>155-18.25</t>
  </si>
  <si>
    <t>157-0</t>
  </si>
  <si>
    <t>151-17</t>
  </si>
  <si>
    <t>152-19</t>
  </si>
  <si>
    <t>151-20</t>
  </si>
  <si>
    <t>150-30</t>
  </si>
  <si>
    <t>151-2</t>
  </si>
  <si>
    <t>144-4</t>
  </si>
  <si>
    <t>144-27</t>
  </si>
  <si>
    <t>146-13</t>
  </si>
  <si>
    <t>147-14</t>
  </si>
  <si>
    <t>148-3</t>
  </si>
  <si>
    <t>147-29</t>
  </si>
  <si>
    <t>143-18</t>
  </si>
  <si>
    <t>142-12</t>
  </si>
  <si>
    <t>144-3</t>
  </si>
  <si>
    <t>145-7</t>
  </si>
  <si>
    <t>07/17/2013</t>
  </si>
  <si>
    <t>145-17</t>
  </si>
  <si>
    <t>142-5</t>
  </si>
  <si>
    <t>141-15</t>
  </si>
  <si>
    <t>138-29</t>
  </si>
  <si>
    <t>139-1</t>
  </si>
  <si>
    <t>138-20</t>
  </si>
  <si>
    <t>137-30</t>
  </si>
  <si>
    <t>$921.66</t>
  </si>
  <si>
    <t>$230,570.53</t>
  </si>
  <si>
    <t>ULZ13 - UL/13Z</t>
  </si>
  <si>
    <t>138-2</t>
  </si>
  <si>
    <t>139-21</t>
  </si>
  <si>
    <t>137-0</t>
  </si>
  <si>
    <t>136-2</t>
  </si>
  <si>
    <t>137-17</t>
  </si>
  <si>
    <t>137-4</t>
  </si>
  <si>
    <t>09/26/2013</t>
  </si>
  <si>
    <t>141-25</t>
  </si>
  <si>
    <t>143-4</t>
  </si>
  <si>
    <t>139-18</t>
  </si>
  <si>
    <t>139-11</t>
  </si>
  <si>
    <t>$656.44</t>
  </si>
  <si>
    <t>$(82,968.94)</t>
  </si>
  <si>
    <t>ULH14 - UL/14H</t>
  </si>
  <si>
    <t>136-24</t>
  </si>
  <si>
    <t>137-10</t>
  </si>
  <si>
    <t>138-6</t>
  </si>
  <si>
    <t>$1,018.08</t>
  </si>
  <si>
    <t>$70,981.92</t>
  </si>
  <si>
    <t>Total purchases</t>
  </si>
  <si>
    <t>gbp fx rate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</si>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</sst>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[$€-2]\ #,##0.00;[Red]\-[$€-2]\ #,##0.00"/>
    <numFmt numFmtId="165" formatCode="_-[$$-409]* #,##0.00_ ;_-[$$-409]* \-#,##0.00\ ;_-[$$-409]* &quot;-&quot;??_ ;_-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4" fontId="0" fillId="0" borderId="0" xfId="0" applyNumberFormat="1"/>
    <xf numFmtId="14" fontId="0" fillId="0" borderId="0" xfId="0" applyNumberFormat="1"/>
    <xf numFmtId="164" fontId="0" fillId="0" borderId="0" xfId="0" applyNumberFormat="1"/>
    <xf numFmtId="8" fontId="0" fillId="0" borderId="0" xfId="0" applyNumberFormat="1"/>
    <xf numFmtId="165" fontId="0" fillId="0" borderId="0" xfId="0" applyNumberFormat="1"/>
    <xf numFmtId="44" fontId="16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3"/>
  <sheetViews>
    <sheetView topLeftCell="A128" workbookViewId="0">
      <selection activeCell="B160" sqref="B160"/>
    </sheetView>
  </sheetViews>
  <sheetFormatPr defaultRowHeight="15" x14ac:dyDescent="0.25"/>
  <cols>
    <col min="1" max="1" width="10.7109375" bestFit="1" customWidth="1"/>
    <col min="4" max="4" width="60.7109375" bestFit="1" customWidth="1"/>
    <col min="8" max="8" width="12.5703125" bestFit="1" customWidth="1"/>
    <col min="9" max="9" width="14.28515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3" spans="1:9" x14ac:dyDescent="0.25">
      <c r="A3" s="2">
        <v>41523</v>
      </c>
      <c r="B3" t="s">
        <v>848</v>
      </c>
      <c r="C3" t="s">
        <v>31</v>
      </c>
      <c r="D3" t="s">
        <v>849</v>
      </c>
      <c r="E3">
        <v>1</v>
      </c>
      <c r="F3">
        <v>0.93400000000000005</v>
      </c>
    </row>
    <row r="4" spans="1:9" x14ac:dyDescent="0.25">
      <c r="A4" t="s">
        <v>411</v>
      </c>
      <c r="B4" t="s">
        <v>848</v>
      </c>
      <c r="C4" t="s">
        <v>31</v>
      </c>
      <c r="D4" t="s">
        <v>849</v>
      </c>
      <c r="E4">
        <v>7</v>
      </c>
      <c r="F4">
        <v>0.89900000000000002</v>
      </c>
    </row>
    <row r="5" spans="1:9" x14ac:dyDescent="0.25">
      <c r="A5" t="s">
        <v>853</v>
      </c>
      <c r="B5" t="s">
        <v>848</v>
      </c>
      <c r="C5" t="s">
        <v>31</v>
      </c>
      <c r="D5" t="s">
        <v>854</v>
      </c>
      <c r="E5">
        <v>1</v>
      </c>
      <c r="F5">
        <v>4952</v>
      </c>
    </row>
    <row r="6" spans="1:9" x14ac:dyDescent="0.25">
      <c r="A6" s="2">
        <v>41463</v>
      </c>
      <c r="B6" t="s">
        <v>848</v>
      </c>
      <c r="C6" t="s">
        <v>31</v>
      </c>
      <c r="D6" t="s">
        <v>858</v>
      </c>
      <c r="E6">
        <v>1</v>
      </c>
      <c r="F6">
        <v>0.96</v>
      </c>
    </row>
    <row r="7" spans="1:9" x14ac:dyDescent="0.25">
      <c r="A7" t="s">
        <v>185</v>
      </c>
      <c r="B7" t="s">
        <v>848</v>
      </c>
      <c r="C7" t="s">
        <v>31</v>
      </c>
      <c r="D7" t="s">
        <v>861</v>
      </c>
      <c r="E7">
        <v>1</v>
      </c>
      <c r="F7">
        <v>2757</v>
      </c>
    </row>
    <row r="8" spans="1:9" x14ac:dyDescent="0.25">
      <c r="A8" t="s">
        <v>258</v>
      </c>
      <c r="B8" t="s">
        <v>848</v>
      </c>
      <c r="C8" t="s">
        <v>31</v>
      </c>
      <c r="D8" t="s">
        <v>861</v>
      </c>
      <c r="E8">
        <v>1</v>
      </c>
      <c r="F8">
        <v>2776</v>
      </c>
    </row>
    <row r="9" spans="1:9" x14ac:dyDescent="0.25">
      <c r="A9" t="s">
        <v>862</v>
      </c>
      <c r="B9" t="s">
        <v>848</v>
      </c>
      <c r="C9" t="s">
        <v>31</v>
      </c>
      <c r="D9" t="s">
        <v>861</v>
      </c>
      <c r="E9">
        <v>1</v>
      </c>
      <c r="F9">
        <v>2832</v>
      </c>
    </row>
    <row r="10" spans="1:9" x14ac:dyDescent="0.25">
      <c r="A10" s="2">
        <v>41313</v>
      </c>
      <c r="B10" t="s">
        <v>848</v>
      </c>
      <c r="C10" t="s">
        <v>31</v>
      </c>
      <c r="D10" t="s">
        <v>865</v>
      </c>
      <c r="E10">
        <v>4</v>
      </c>
      <c r="F10">
        <v>2814</v>
      </c>
    </row>
    <row r="11" spans="1:9" x14ac:dyDescent="0.25">
      <c r="A11" t="s">
        <v>866</v>
      </c>
      <c r="B11" t="s">
        <v>848</v>
      </c>
      <c r="C11" t="s">
        <v>31</v>
      </c>
      <c r="D11" t="s">
        <v>868</v>
      </c>
      <c r="E11">
        <v>4</v>
      </c>
      <c r="F11">
        <v>2745</v>
      </c>
    </row>
    <row r="12" spans="1:9" x14ac:dyDescent="0.25">
      <c r="A12" s="2">
        <v>41589</v>
      </c>
      <c r="B12" t="s">
        <v>848</v>
      </c>
      <c r="C12" t="s">
        <v>31</v>
      </c>
      <c r="D12" t="s">
        <v>868</v>
      </c>
      <c r="E12">
        <v>1</v>
      </c>
      <c r="F12">
        <v>3026</v>
      </c>
    </row>
    <row r="13" spans="1:9" x14ac:dyDescent="0.25">
      <c r="A13" s="2">
        <v>41584</v>
      </c>
      <c r="B13" t="s">
        <v>848</v>
      </c>
      <c r="C13" t="s">
        <v>31</v>
      </c>
      <c r="D13" t="s">
        <v>870</v>
      </c>
      <c r="E13">
        <v>10</v>
      </c>
      <c r="F13">
        <v>81.83</v>
      </c>
    </row>
    <row r="14" spans="1:9" x14ac:dyDescent="0.25">
      <c r="A14" t="s">
        <v>871</v>
      </c>
      <c r="B14" t="s">
        <v>848</v>
      </c>
      <c r="C14" t="s">
        <v>31</v>
      </c>
      <c r="D14" t="s">
        <v>870</v>
      </c>
      <c r="E14">
        <v>10</v>
      </c>
      <c r="F14">
        <v>82.2</v>
      </c>
    </row>
    <row r="15" spans="1:9" x14ac:dyDescent="0.25">
      <c r="A15" t="s">
        <v>863</v>
      </c>
      <c r="B15" t="s">
        <v>848</v>
      </c>
      <c r="C15" t="s">
        <v>31</v>
      </c>
      <c r="D15" t="s">
        <v>870</v>
      </c>
      <c r="E15">
        <v>10</v>
      </c>
      <c r="F15">
        <v>81.984999999999999</v>
      </c>
    </row>
    <row r="16" spans="1:9" x14ac:dyDescent="0.25">
      <c r="A16" t="s">
        <v>872</v>
      </c>
      <c r="B16" t="s">
        <v>848</v>
      </c>
      <c r="C16" t="s">
        <v>31</v>
      </c>
      <c r="D16" t="s">
        <v>870</v>
      </c>
      <c r="E16">
        <v>10</v>
      </c>
      <c r="F16">
        <v>83.204999999999998</v>
      </c>
    </row>
    <row r="17" spans="1:6" x14ac:dyDescent="0.25">
      <c r="A17" t="s">
        <v>873</v>
      </c>
      <c r="B17" t="s">
        <v>848</v>
      </c>
      <c r="C17" t="s">
        <v>31</v>
      </c>
      <c r="D17" t="s">
        <v>870</v>
      </c>
      <c r="E17">
        <v>10</v>
      </c>
      <c r="F17">
        <v>83.18</v>
      </c>
    </row>
    <row r="18" spans="1:6" x14ac:dyDescent="0.25">
      <c r="A18" s="2">
        <v>41401</v>
      </c>
      <c r="B18" t="s">
        <v>848</v>
      </c>
      <c r="C18" t="s">
        <v>31</v>
      </c>
      <c r="D18" t="s">
        <v>870</v>
      </c>
      <c r="E18">
        <v>10</v>
      </c>
      <c r="F18">
        <v>84.12</v>
      </c>
    </row>
    <row r="19" spans="1:6" x14ac:dyDescent="0.25">
      <c r="A19" s="2">
        <v>41401</v>
      </c>
      <c r="B19" t="s">
        <v>848</v>
      </c>
      <c r="C19" t="s">
        <v>31</v>
      </c>
      <c r="D19" t="s">
        <v>870</v>
      </c>
      <c r="E19">
        <v>10</v>
      </c>
      <c r="F19">
        <v>84.22</v>
      </c>
    </row>
    <row r="20" spans="1:6" x14ac:dyDescent="0.25">
      <c r="A20" s="2">
        <v>41554</v>
      </c>
      <c r="B20" t="s">
        <v>848</v>
      </c>
      <c r="C20" t="s">
        <v>31</v>
      </c>
      <c r="D20" t="s">
        <v>870</v>
      </c>
      <c r="E20">
        <v>10</v>
      </c>
      <c r="F20">
        <v>82.87</v>
      </c>
    </row>
    <row r="21" spans="1:6" x14ac:dyDescent="0.25">
      <c r="A21" s="2">
        <v>41585</v>
      </c>
      <c r="B21" t="s">
        <v>848</v>
      </c>
      <c r="C21" t="s">
        <v>31</v>
      </c>
      <c r="D21" t="s">
        <v>870</v>
      </c>
      <c r="E21">
        <v>10</v>
      </c>
      <c r="F21">
        <v>83.135000000000005</v>
      </c>
    </row>
    <row r="22" spans="1:6" x14ac:dyDescent="0.25">
      <c r="A22" s="2">
        <v>41282</v>
      </c>
      <c r="B22" t="s">
        <v>848</v>
      </c>
      <c r="C22" t="s">
        <v>31</v>
      </c>
      <c r="D22" t="s">
        <v>870</v>
      </c>
      <c r="E22">
        <v>10</v>
      </c>
      <c r="F22">
        <v>82.454999999999998</v>
      </c>
    </row>
    <row r="23" spans="1:6" x14ac:dyDescent="0.25">
      <c r="A23" s="2">
        <v>41434</v>
      </c>
      <c r="B23" t="s">
        <v>848</v>
      </c>
      <c r="C23" t="s">
        <v>31</v>
      </c>
      <c r="D23" t="s">
        <v>876</v>
      </c>
      <c r="E23">
        <v>90</v>
      </c>
      <c r="F23">
        <v>82.897999999999996</v>
      </c>
    </row>
    <row r="24" spans="1:6" x14ac:dyDescent="0.25">
      <c r="A24" s="2">
        <v>41556</v>
      </c>
      <c r="B24" t="s">
        <v>848</v>
      </c>
      <c r="C24" t="s">
        <v>31</v>
      </c>
      <c r="D24" t="s">
        <v>876</v>
      </c>
      <c r="E24">
        <v>10</v>
      </c>
      <c r="F24">
        <v>82.12</v>
      </c>
    </row>
    <row r="25" spans="1:6" x14ac:dyDescent="0.25">
      <c r="A25" t="s">
        <v>853</v>
      </c>
      <c r="B25" t="s">
        <v>848</v>
      </c>
      <c r="C25" t="s">
        <v>31</v>
      </c>
      <c r="D25" t="s">
        <v>878</v>
      </c>
      <c r="E25">
        <v>10</v>
      </c>
      <c r="F25" s="1">
        <v>6060</v>
      </c>
    </row>
    <row r="26" spans="1:6" x14ac:dyDescent="0.25">
      <c r="A26" t="s">
        <v>882</v>
      </c>
      <c r="B26" t="s">
        <v>848</v>
      </c>
      <c r="C26" t="s">
        <v>31</v>
      </c>
      <c r="D26" t="s">
        <v>883</v>
      </c>
      <c r="E26">
        <v>9</v>
      </c>
      <c r="F26">
        <v>1.0543</v>
      </c>
    </row>
    <row r="27" spans="1:6" x14ac:dyDescent="0.25">
      <c r="A27" t="s">
        <v>873</v>
      </c>
      <c r="B27" t="s">
        <v>848</v>
      </c>
      <c r="C27" t="s">
        <v>31</v>
      </c>
      <c r="D27" t="s">
        <v>887</v>
      </c>
      <c r="E27">
        <v>4</v>
      </c>
      <c r="F27">
        <v>1.01</v>
      </c>
    </row>
    <row r="28" spans="1:6" x14ac:dyDescent="0.25">
      <c r="A28" s="2">
        <v>41282</v>
      </c>
      <c r="B28" t="s">
        <v>848</v>
      </c>
      <c r="C28" t="s">
        <v>31</v>
      </c>
      <c r="D28" t="s">
        <v>887</v>
      </c>
      <c r="E28">
        <v>11</v>
      </c>
      <c r="F28">
        <v>1.0079</v>
      </c>
    </row>
    <row r="29" spans="1:6" x14ac:dyDescent="0.25">
      <c r="A29" t="s">
        <v>46</v>
      </c>
      <c r="B29" t="s">
        <v>848</v>
      </c>
      <c r="C29" t="s">
        <v>31</v>
      </c>
      <c r="D29" t="s">
        <v>887</v>
      </c>
      <c r="E29">
        <v>2</v>
      </c>
      <c r="F29">
        <v>1.0109999999999999</v>
      </c>
    </row>
    <row r="30" spans="1:6" x14ac:dyDescent="0.25">
      <c r="A30" t="s">
        <v>862</v>
      </c>
      <c r="B30" t="s">
        <v>848</v>
      </c>
      <c r="C30" t="s">
        <v>31</v>
      </c>
      <c r="D30" t="s">
        <v>890</v>
      </c>
      <c r="E30">
        <v>1</v>
      </c>
      <c r="F30">
        <v>6697.5</v>
      </c>
    </row>
    <row r="31" spans="1:6" x14ac:dyDescent="0.25">
      <c r="A31" t="s">
        <v>866</v>
      </c>
      <c r="B31" t="s">
        <v>848</v>
      </c>
      <c r="C31" t="s">
        <v>31</v>
      </c>
      <c r="D31" t="s">
        <v>892</v>
      </c>
      <c r="E31">
        <v>1</v>
      </c>
      <c r="F31">
        <v>6456</v>
      </c>
    </row>
    <row r="32" spans="1:6" x14ac:dyDescent="0.25">
      <c r="A32" t="s">
        <v>139</v>
      </c>
      <c r="B32" t="s">
        <v>848</v>
      </c>
      <c r="C32" t="s">
        <v>31</v>
      </c>
      <c r="D32" t="s">
        <v>895</v>
      </c>
      <c r="E32">
        <v>11</v>
      </c>
      <c r="F32">
        <v>117.54</v>
      </c>
    </row>
    <row r="33" spans="1:6" x14ac:dyDescent="0.25">
      <c r="A33" s="2">
        <v>41461</v>
      </c>
      <c r="B33" t="s">
        <v>848</v>
      </c>
      <c r="C33" t="s">
        <v>31</v>
      </c>
      <c r="D33" t="s">
        <v>898</v>
      </c>
      <c r="E33">
        <v>3</v>
      </c>
      <c r="F33">
        <v>115</v>
      </c>
    </row>
    <row r="34" spans="1:6" x14ac:dyDescent="0.25">
      <c r="A34" s="2">
        <v>41584</v>
      </c>
      <c r="B34" t="s">
        <v>848</v>
      </c>
      <c r="C34" t="s">
        <v>31</v>
      </c>
      <c r="D34" t="s">
        <v>898</v>
      </c>
      <c r="E34">
        <v>3</v>
      </c>
      <c r="F34">
        <v>114</v>
      </c>
    </row>
    <row r="35" spans="1:6" x14ac:dyDescent="0.25">
      <c r="A35" s="2">
        <v>41584</v>
      </c>
      <c r="B35" t="s">
        <v>848</v>
      </c>
      <c r="C35" t="s">
        <v>31</v>
      </c>
      <c r="D35" t="s">
        <v>898</v>
      </c>
      <c r="E35">
        <v>1</v>
      </c>
      <c r="F35">
        <v>113.5</v>
      </c>
    </row>
    <row r="36" spans="1:6" x14ac:dyDescent="0.25">
      <c r="A36" t="s">
        <v>871</v>
      </c>
      <c r="B36" t="s">
        <v>848</v>
      </c>
      <c r="C36" t="s">
        <v>31</v>
      </c>
      <c r="D36" t="s">
        <v>898</v>
      </c>
      <c r="E36">
        <v>3</v>
      </c>
      <c r="F36">
        <v>113</v>
      </c>
    </row>
    <row r="37" spans="1:6" x14ac:dyDescent="0.25">
      <c r="A37" t="s">
        <v>863</v>
      </c>
      <c r="B37" t="s">
        <v>848</v>
      </c>
      <c r="C37" t="s">
        <v>31</v>
      </c>
      <c r="D37" t="s">
        <v>898</v>
      </c>
      <c r="E37">
        <v>3</v>
      </c>
      <c r="F37">
        <v>112</v>
      </c>
    </row>
    <row r="38" spans="1:6" x14ac:dyDescent="0.25">
      <c r="A38" t="s">
        <v>900</v>
      </c>
      <c r="B38" t="s">
        <v>848</v>
      </c>
      <c r="C38" t="s">
        <v>31</v>
      </c>
      <c r="D38" t="s">
        <v>901</v>
      </c>
      <c r="E38">
        <v>1</v>
      </c>
      <c r="F38" s="1">
        <v>1767.8</v>
      </c>
    </row>
    <row r="39" spans="1:6" x14ac:dyDescent="0.25">
      <c r="A39" s="2">
        <v>41587</v>
      </c>
      <c r="B39" t="s">
        <v>848</v>
      </c>
      <c r="C39" t="s">
        <v>31</v>
      </c>
      <c r="D39" t="s">
        <v>904</v>
      </c>
      <c r="E39">
        <v>1</v>
      </c>
      <c r="F39" s="1">
        <v>1789.7</v>
      </c>
    </row>
    <row r="40" spans="1:6" x14ac:dyDescent="0.25">
      <c r="A40" s="2">
        <v>41284</v>
      </c>
      <c r="B40" t="s">
        <v>848</v>
      </c>
      <c r="C40" t="s">
        <v>31</v>
      </c>
      <c r="D40" t="s">
        <v>904</v>
      </c>
      <c r="E40">
        <v>1</v>
      </c>
      <c r="F40" s="1">
        <v>1825.8</v>
      </c>
    </row>
    <row r="41" spans="1:6" x14ac:dyDescent="0.25">
      <c r="A41" s="2">
        <v>41557</v>
      </c>
      <c r="B41" t="s">
        <v>848</v>
      </c>
      <c r="C41" t="s">
        <v>31</v>
      </c>
      <c r="D41" t="s">
        <v>904</v>
      </c>
      <c r="E41">
        <v>1</v>
      </c>
      <c r="F41" s="1">
        <v>1818.9</v>
      </c>
    </row>
    <row r="42" spans="1:6" x14ac:dyDescent="0.25">
      <c r="A42" t="s">
        <v>905</v>
      </c>
      <c r="B42" t="s">
        <v>848</v>
      </c>
      <c r="C42" t="s">
        <v>31</v>
      </c>
      <c r="D42" t="s">
        <v>904</v>
      </c>
      <c r="E42">
        <v>1</v>
      </c>
      <c r="F42" s="1">
        <v>1835.2</v>
      </c>
    </row>
    <row r="43" spans="1:6" x14ac:dyDescent="0.25">
      <c r="A43" t="s">
        <v>526</v>
      </c>
      <c r="B43" t="s">
        <v>848</v>
      </c>
      <c r="C43" t="s">
        <v>31</v>
      </c>
      <c r="D43" t="s">
        <v>904</v>
      </c>
      <c r="E43">
        <v>1</v>
      </c>
      <c r="F43" s="1">
        <v>1879.4</v>
      </c>
    </row>
    <row r="44" spans="1:6" x14ac:dyDescent="0.25">
      <c r="A44" t="s">
        <v>278</v>
      </c>
      <c r="B44" t="s">
        <v>848</v>
      </c>
      <c r="C44" t="s">
        <v>31</v>
      </c>
      <c r="D44" t="s">
        <v>904</v>
      </c>
      <c r="E44">
        <v>2</v>
      </c>
      <c r="F44" s="1">
        <v>1865.9</v>
      </c>
    </row>
    <row r="45" spans="1:6" x14ac:dyDescent="0.25">
      <c r="A45" t="s">
        <v>782</v>
      </c>
      <c r="B45" t="s">
        <v>848</v>
      </c>
      <c r="C45" t="s">
        <v>31</v>
      </c>
      <c r="D45" t="s">
        <v>909</v>
      </c>
      <c r="E45">
        <v>1</v>
      </c>
      <c r="F45" s="1">
        <v>1031</v>
      </c>
    </row>
    <row r="46" spans="1:6" x14ac:dyDescent="0.25">
      <c r="A46" s="2">
        <v>41405</v>
      </c>
      <c r="B46" t="s">
        <v>848</v>
      </c>
      <c r="C46" t="s">
        <v>31</v>
      </c>
      <c r="D46" t="s">
        <v>909</v>
      </c>
      <c r="E46">
        <v>1</v>
      </c>
      <c r="F46" s="1">
        <v>1021.9</v>
      </c>
    </row>
    <row r="47" spans="1:6" x14ac:dyDescent="0.25">
      <c r="A47" t="s">
        <v>853</v>
      </c>
      <c r="B47" t="s">
        <v>848</v>
      </c>
      <c r="C47" t="s">
        <v>31</v>
      </c>
      <c r="D47" t="s">
        <v>913</v>
      </c>
      <c r="E47">
        <v>1</v>
      </c>
      <c r="F47" s="1">
        <v>3071</v>
      </c>
    </row>
    <row r="48" spans="1:6" x14ac:dyDescent="0.25">
      <c r="A48" t="s">
        <v>21</v>
      </c>
      <c r="B48" t="s">
        <v>848</v>
      </c>
      <c r="C48" t="s">
        <v>31</v>
      </c>
      <c r="D48" t="s">
        <v>913</v>
      </c>
      <c r="E48">
        <v>1</v>
      </c>
      <c r="F48" s="1">
        <v>3077.75</v>
      </c>
    </row>
    <row r="49" spans="1:6" x14ac:dyDescent="0.25">
      <c r="A49" t="s">
        <v>599</v>
      </c>
      <c r="B49" t="s">
        <v>848</v>
      </c>
      <c r="C49" t="s">
        <v>31</v>
      </c>
      <c r="D49" t="s">
        <v>913</v>
      </c>
      <c r="E49">
        <v>1</v>
      </c>
      <c r="F49" s="1">
        <v>3030</v>
      </c>
    </row>
    <row r="50" spans="1:6" x14ac:dyDescent="0.25">
      <c r="A50" t="s">
        <v>411</v>
      </c>
      <c r="B50" t="s">
        <v>848</v>
      </c>
      <c r="C50" t="s">
        <v>31</v>
      </c>
      <c r="D50" t="s">
        <v>913</v>
      </c>
      <c r="E50">
        <v>1</v>
      </c>
      <c r="F50" s="1">
        <v>3082.5</v>
      </c>
    </row>
    <row r="51" spans="1:6" x14ac:dyDescent="0.25">
      <c r="A51" t="s">
        <v>914</v>
      </c>
      <c r="B51" t="s">
        <v>848</v>
      </c>
      <c r="C51" t="s">
        <v>31</v>
      </c>
      <c r="D51" t="s">
        <v>913</v>
      </c>
      <c r="E51">
        <v>1</v>
      </c>
      <c r="F51" s="1">
        <v>3088</v>
      </c>
    </row>
    <row r="52" spans="1:6" x14ac:dyDescent="0.25">
      <c r="A52" t="s">
        <v>866</v>
      </c>
      <c r="B52" t="s">
        <v>848</v>
      </c>
      <c r="C52" t="s">
        <v>31</v>
      </c>
      <c r="D52" t="s">
        <v>917</v>
      </c>
      <c r="E52">
        <v>3</v>
      </c>
      <c r="F52" s="1">
        <v>3061.3</v>
      </c>
    </row>
    <row r="53" spans="1:6" x14ac:dyDescent="0.25">
      <c r="A53" s="2">
        <v>41587</v>
      </c>
      <c r="B53" t="s">
        <v>848</v>
      </c>
      <c r="C53" t="s">
        <v>31</v>
      </c>
      <c r="D53" t="s">
        <v>917</v>
      </c>
      <c r="E53">
        <v>1</v>
      </c>
      <c r="F53" s="1">
        <v>3158</v>
      </c>
    </row>
    <row r="54" spans="1:6" x14ac:dyDescent="0.25">
      <c r="A54" t="s">
        <v>918</v>
      </c>
      <c r="B54" t="s">
        <v>848</v>
      </c>
      <c r="C54" t="s">
        <v>31</v>
      </c>
      <c r="D54" t="s">
        <v>917</v>
      </c>
      <c r="E54">
        <v>1</v>
      </c>
      <c r="F54" s="1">
        <v>3354.5</v>
      </c>
    </row>
    <row r="55" spans="1:6" x14ac:dyDescent="0.25">
      <c r="A55" s="2">
        <v>41490</v>
      </c>
      <c r="B55" t="s">
        <v>848</v>
      </c>
      <c r="C55" t="s">
        <v>31</v>
      </c>
      <c r="D55" t="s">
        <v>922</v>
      </c>
      <c r="E55">
        <v>1</v>
      </c>
      <c r="F55" s="1">
        <v>13395</v>
      </c>
    </row>
    <row r="56" spans="1:6" x14ac:dyDescent="0.25">
      <c r="A56" s="2">
        <v>41582</v>
      </c>
      <c r="B56" t="s">
        <v>848</v>
      </c>
      <c r="C56" t="s">
        <v>31</v>
      </c>
      <c r="D56" t="s">
        <v>922</v>
      </c>
      <c r="E56">
        <v>1</v>
      </c>
      <c r="F56" s="1">
        <v>13550</v>
      </c>
    </row>
    <row r="57" spans="1:6" x14ac:dyDescent="0.25">
      <c r="A57" t="s">
        <v>106</v>
      </c>
      <c r="B57" t="s">
        <v>848</v>
      </c>
      <c r="C57" t="s">
        <v>31</v>
      </c>
      <c r="D57" t="s">
        <v>922</v>
      </c>
      <c r="E57">
        <v>1</v>
      </c>
      <c r="F57" s="1">
        <v>13530</v>
      </c>
    </row>
    <row r="58" spans="1:6" x14ac:dyDescent="0.25">
      <c r="A58" t="s">
        <v>196</v>
      </c>
      <c r="B58" t="s">
        <v>848</v>
      </c>
      <c r="C58" t="s">
        <v>31</v>
      </c>
      <c r="D58" t="s">
        <v>922</v>
      </c>
      <c r="E58">
        <v>1</v>
      </c>
      <c r="F58" s="1">
        <v>13775</v>
      </c>
    </row>
    <row r="59" spans="1:6" x14ac:dyDescent="0.25">
      <c r="A59" t="s">
        <v>87</v>
      </c>
      <c r="B59" t="s">
        <v>848</v>
      </c>
      <c r="C59" t="s">
        <v>31</v>
      </c>
      <c r="D59" t="s">
        <v>922</v>
      </c>
      <c r="E59">
        <v>1</v>
      </c>
      <c r="F59" s="1">
        <v>13925</v>
      </c>
    </row>
    <row r="60" spans="1:6" x14ac:dyDescent="0.25">
      <c r="A60" t="s">
        <v>87</v>
      </c>
      <c r="B60" t="s">
        <v>848</v>
      </c>
      <c r="C60" t="s">
        <v>31</v>
      </c>
      <c r="D60" t="s">
        <v>922</v>
      </c>
      <c r="E60">
        <v>1</v>
      </c>
      <c r="F60" s="1">
        <v>13930</v>
      </c>
    </row>
    <row r="61" spans="1:6" x14ac:dyDescent="0.25">
      <c r="A61" t="s">
        <v>194</v>
      </c>
      <c r="B61" t="s">
        <v>848</v>
      </c>
      <c r="C61" t="s">
        <v>31</v>
      </c>
      <c r="D61" t="s">
        <v>922</v>
      </c>
      <c r="E61">
        <v>1</v>
      </c>
      <c r="F61" s="1">
        <v>14090</v>
      </c>
    </row>
    <row r="62" spans="1:6" x14ac:dyDescent="0.25">
      <c r="A62" s="2">
        <v>41338</v>
      </c>
      <c r="B62" t="s">
        <v>848</v>
      </c>
      <c r="C62" t="s">
        <v>31</v>
      </c>
      <c r="D62" t="s">
        <v>922</v>
      </c>
      <c r="E62">
        <v>1</v>
      </c>
      <c r="F62" s="1">
        <v>14255</v>
      </c>
    </row>
    <row r="63" spans="1:6" x14ac:dyDescent="0.25">
      <c r="A63" s="2">
        <v>41430</v>
      </c>
      <c r="B63" t="s">
        <v>848</v>
      </c>
      <c r="C63" t="s">
        <v>31</v>
      </c>
      <c r="D63" t="s">
        <v>922</v>
      </c>
      <c r="E63">
        <v>1</v>
      </c>
      <c r="F63" s="1">
        <v>14235</v>
      </c>
    </row>
    <row r="64" spans="1:6" x14ac:dyDescent="0.25">
      <c r="A64" s="2">
        <v>41491</v>
      </c>
      <c r="B64" t="s">
        <v>848</v>
      </c>
      <c r="C64" t="s">
        <v>31</v>
      </c>
      <c r="D64" t="s">
        <v>922</v>
      </c>
      <c r="E64">
        <v>1</v>
      </c>
      <c r="F64" s="1">
        <v>14310</v>
      </c>
    </row>
    <row r="65" spans="1:6" x14ac:dyDescent="0.25">
      <c r="A65" s="2">
        <v>41552</v>
      </c>
      <c r="B65" t="s">
        <v>848</v>
      </c>
      <c r="C65" t="s">
        <v>31</v>
      </c>
      <c r="D65" t="s">
        <v>922</v>
      </c>
      <c r="E65">
        <v>1</v>
      </c>
      <c r="F65" s="1">
        <v>14745</v>
      </c>
    </row>
    <row r="66" spans="1:6" x14ac:dyDescent="0.25">
      <c r="A66" t="s">
        <v>185</v>
      </c>
      <c r="B66" t="s">
        <v>848</v>
      </c>
      <c r="C66" t="s">
        <v>31</v>
      </c>
      <c r="D66" t="s">
        <v>922</v>
      </c>
      <c r="E66">
        <v>1</v>
      </c>
      <c r="F66" s="1">
        <v>14925</v>
      </c>
    </row>
    <row r="67" spans="1:6" x14ac:dyDescent="0.25">
      <c r="A67" t="s">
        <v>258</v>
      </c>
      <c r="B67" t="s">
        <v>848</v>
      </c>
      <c r="C67" t="s">
        <v>31</v>
      </c>
      <c r="D67" t="s">
        <v>922</v>
      </c>
      <c r="E67">
        <v>5</v>
      </c>
      <c r="F67" s="1">
        <v>15070</v>
      </c>
    </row>
    <row r="68" spans="1:6" x14ac:dyDescent="0.25">
      <c r="A68" t="s">
        <v>515</v>
      </c>
      <c r="B68" t="s">
        <v>848</v>
      </c>
      <c r="C68" t="s">
        <v>31</v>
      </c>
      <c r="D68" t="s">
        <v>922</v>
      </c>
      <c r="E68">
        <v>7</v>
      </c>
      <c r="F68" s="1">
        <v>14670</v>
      </c>
    </row>
    <row r="69" spans="1:6" x14ac:dyDescent="0.25">
      <c r="A69" s="2">
        <v>41553</v>
      </c>
      <c r="B69" t="s">
        <v>848</v>
      </c>
      <c r="C69" t="s">
        <v>31</v>
      </c>
      <c r="D69" t="s">
        <v>922</v>
      </c>
      <c r="E69">
        <v>1</v>
      </c>
      <c r="F69" s="1">
        <v>13665</v>
      </c>
    </row>
    <row r="70" spans="1:6" x14ac:dyDescent="0.25">
      <c r="A70" t="s">
        <v>882</v>
      </c>
      <c r="B70" t="s">
        <v>848</v>
      </c>
      <c r="C70" t="s">
        <v>31</v>
      </c>
      <c r="D70" t="s">
        <v>925</v>
      </c>
      <c r="E70">
        <v>9</v>
      </c>
      <c r="F70" s="1">
        <v>12765</v>
      </c>
    </row>
    <row r="71" spans="1:6" x14ac:dyDescent="0.25">
      <c r="A71" t="s">
        <v>882</v>
      </c>
      <c r="B71" t="s">
        <v>848</v>
      </c>
      <c r="C71" t="s">
        <v>31</v>
      </c>
      <c r="D71" t="s">
        <v>925</v>
      </c>
      <c r="E71">
        <v>6</v>
      </c>
      <c r="F71" s="1">
        <v>12710</v>
      </c>
    </row>
    <row r="72" spans="1:6" x14ac:dyDescent="0.25">
      <c r="A72" t="s">
        <v>926</v>
      </c>
      <c r="B72" t="s">
        <v>848</v>
      </c>
      <c r="C72" t="s">
        <v>31</v>
      </c>
      <c r="D72" t="s">
        <v>925</v>
      </c>
      <c r="E72">
        <v>1</v>
      </c>
      <c r="F72" s="1">
        <v>13260</v>
      </c>
    </row>
    <row r="73" spans="1:6" x14ac:dyDescent="0.25">
      <c r="A73" s="2">
        <v>41281</v>
      </c>
      <c r="B73" t="s">
        <v>848</v>
      </c>
      <c r="C73" t="s">
        <v>31</v>
      </c>
      <c r="D73" t="s">
        <v>925</v>
      </c>
      <c r="E73">
        <v>3</v>
      </c>
      <c r="F73" s="1">
        <v>14115</v>
      </c>
    </row>
    <row r="74" spans="1:6" x14ac:dyDescent="0.25">
      <c r="A74" s="2">
        <v>41371</v>
      </c>
      <c r="B74" t="s">
        <v>848</v>
      </c>
      <c r="C74" t="s">
        <v>31</v>
      </c>
      <c r="D74" t="s">
        <v>925</v>
      </c>
      <c r="E74">
        <v>1</v>
      </c>
      <c r="F74" s="1">
        <v>14115</v>
      </c>
    </row>
    <row r="75" spans="1:6" x14ac:dyDescent="0.25">
      <c r="A75" s="2">
        <v>41371</v>
      </c>
      <c r="B75" t="s">
        <v>848</v>
      </c>
      <c r="C75" t="s">
        <v>31</v>
      </c>
      <c r="D75" t="s">
        <v>925</v>
      </c>
      <c r="E75">
        <v>3</v>
      </c>
      <c r="F75" s="1">
        <v>14280</v>
      </c>
    </row>
    <row r="76" spans="1:6" x14ac:dyDescent="0.25">
      <c r="A76" s="2">
        <v>41401</v>
      </c>
      <c r="B76" t="s">
        <v>848</v>
      </c>
      <c r="C76" t="s">
        <v>31</v>
      </c>
      <c r="D76" t="s">
        <v>925</v>
      </c>
      <c r="E76">
        <v>3</v>
      </c>
      <c r="F76" s="1">
        <v>14420</v>
      </c>
    </row>
    <row r="77" spans="1:6" x14ac:dyDescent="0.25">
      <c r="A77" s="2">
        <v>41462</v>
      </c>
      <c r="B77" t="s">
        <v>848</v>
      </c>
      <c r="C77" t="s">
        <v>31</v>
      </c>
      <c r="D77" t="s">
        <v>925</v>
      </c>
      <c r="E77">
        <v>5</v>
      </c>
      <c r="F77" s="1">
        <v>14590</v>
      </c>
    </row>
    <row r="78" spans="1:6" x14ac:dyDescent="0.25">
      <c r="A78" s="2">
        <v>41585</v>
      </c>
      <c r="B78" t="s">
        <v>848</v>
      </c>
      <c r="C78" t="s">
        <v>31</v>
      </c>
      <c r="D78" t="s">
        <v>925</v>
      </c>
      <c r="E78">
        <v>2</v>
      </c>
      <c r="F78" s="1">
        <v>14690</v>
      </c>
    </row>
    <row r="79" spans="1:6" x14ac:dyDescent="0.25">
      <c r="A79" t="s">
        <v>337</v>
      </c>
      <c r="B79" t="s">
        <v>848</v>
      </c>
      <c r="C79" t="s">
        <v>31</v>
      </c>
      <c r="D79" t="s">
        <v>931</v>
      </c>
      <c r="E79">
        <v>1</v>
      </c>
      <c r="F79">
        <v>9.5000000000000001E-2</v>
      </c>
    </row>
    <row r="80" spans="1:6" x14ac:dyDescent="0.25">
      <c r="A80" t="s">
        <v>866</v>
      </c>
      <c r="B80" t="s">
        <v>848</v>
      </c>
      <c r="C80" t="s">
        <v>31</v>
      </c>
      <c r="D80" t="s">
        <v>933</v>
      </c>
      <c r="E80">
        <v>14</v>
      </c>
      <c r="F80">
        <v>144.47</v>
      </c>
    </row>
    <row r="81" spans="1:6" x14ac:dyDescent="0.25">
      <c r="A81" s="2">
        <v>41619</v>
      </c>
      <c r="B81" t="s">
        <v>848</v>
      </c>
      <c r="C81" t="s">
        <v>31</v>
      </c>
      <c r="D81" t="s">
        <v>936</v>
      </c>
      <c r="E81">
        <v>14</v>
      </c>
      <c r="F81">
        <v>144.91999999999999</v>
      </c>
    </row>
    <row r="82" spans="1:6" x14ac:dyDescent="0.25">
      <c r="A82" t="s">
        <v>185</v>
      </c>
      <c r="B82" t="s">
        <v>848</v>
      </c>
      <c r="C82" t="s">
        <v>31</v>
      </c>
      <c r="D82" t="s">
        <v>939</v>
      </c>
      <c r="E82">
        <v>1</v>
      </c>
      <c r="F82">
        <v>1631.7</v>
      </c>
    </row>
    <row r="83" spans="1:6" x14ac:dyDescent="0.25">
      <c r="A83" t="s">
        <v>799</v>
      </c>
      <c r="B83" t="s">
        <v>848</v>
      </c>
      <c r="C83" t="s">
        <v>31</v>
      </c>
      <c r="D83" t="s">
        <v>939</v>
      </c>
      <c r="E83">
        <v>1</v>
      </c>
      <c r="F83">
        <v>1652.5</v>
      </c>
    </row>
    <row r="84" spans="1:6" x14ac:dyDescent="0.25">
      <c r="A84" t="s">
        <v>515</v>
      </c>
      <c r="B84" t="s">
        <v>848</v>
      </c>
      <c r="C84" t="s">
        <v>31</v>
      </c>
      <c r="D84" t="s">
        <v>939</v>
      </c>
      <c r="E84">
        <v>5</v>
      </c>
      <c r="F84">
        <v>1637.5</v>
      </c>
    </row>
    <row r="85" spans="1:6" x14ac:dyDescent="0.25">
      <c r="A85" t="s">
        <v>515</v>
      </c>
      <c r="B85" t="s">
        <v>848</v>
      </c>
      <c r="C85" t="s">
        <v>31</v>
      </c>
      <c r="D85" t="s">
        <v>939</v>
      </c>
      <c r="E85">
        <v>1</v>
      </c>
      <c r="F85">
        <v>1652.3</v>
      </c>
    </row>
    <row r="86" spans="1:6" x14ac:dyDescent="0.25">
      <c r="A86" t="s">
        <v>58</v>
      </c>
      <c r="B86" t="s">
        <v>848</v>
      </c>
      <c r="C86" t="s">
        <v>31</v>
      </c>
      <c r="D86" t="s">
        <v>939</v>
      </c>
      <c r="E86">
        <v>1</v>
      </c>
      <c r="F86">
        <v>1645.2</v>
      </c>
    </row>
    <row r="87" spans="1:6" x14ac:dyDescent="0.25">
      <c r="A87" t="s">
        <v>940</v>
      </c>
      <c r="B87" t="s">
        <v>848</v>
      </c>
      <c r="C87" t="s">
        <v>31</v>
      </c>
      <c r="D87" t="s">
        <v>939</v>
      </c>
      <c r="E87">
        <v>1</v>
      </c>
      <c r="F87">
        <v>1646.1</v>
      </c>
    </row>
    <row r="88" spans="1:6" x14ac:dyDescent="0.25">
      <c r="A88" t="s">
        <v>252</v>
      </c>
      <c r="B88" t="s">
        <v>848</v>
      </c>
      <c r="C88" t="s">
        <v>31</v>
      </c>
      <c r="D88" t="s">
        <v>939</v>
      </c>
      <c r="E88">
        <v>1</v>
      </c>
      <c r="F88">
        <v>1646.2</v>
      </c>
    </row>
    <row r="89" spans="1:6" x14ac:dyDescent="0.25">
      <c r="A89" s="2">
        <v>41431</v>
      </c>
      <c r="B89" t="s">
        <v>848</v>
      </c>
      <c r="C89" t="s">
        <v>31</v>
      </c>
      <c r="D89" t="s">
        <v>939</v>
      </c>
      <c r="E89">
        <v>1</v>
      </c>
      <c r="F89">
        <v>1612.6</v>
      </c>
    </row>
    <row r="90" spans="1:6" x14ac:dyDescent="0.25">
      <c r="A90" s="2">
        <v>41431</v>
      </c>
      <c r="B90" t="s">
        <v>848</v>
      </c>
      <c r="C90" t="s">
        <v>31</v>
      </c>
      <c r="D90" t="s">
        <v>939</v>
      </c>
      <c r="E90">
        <v>1</v>
      </c>
      <c r="F90">
        <v>1609.5</v>
      </c>
    </row>
    <row r="91" spans="1:6" x14ac:dyDescent="0.25">
      <c r="A91" s="2">
        <v>41461</v>
      </c>
      <c r="B91" t="s">
        <v>848</v>
      </c>
      <c r="C91" t="s">
        <v>31</v>
      </c>
      <c r="D91" t="s">
        <v>939</v>
      </c>
      <c r="E91">
        <v>1</v>
      </c>
      <c r="F91">
        <v>1639.5</v>
      </c>
    </row>
    <row r="92" spans="1:6" x14ac:dyDescent="0.25">
      <c r="A92" s="2">
        <v>41584</v>
      </c>
      <c r="B92" t="s">
        <v>848</v>
      </c>
      <c r="C92" t="s">
        <v>31</v>
      </c>
      <c r="D92" t="s">
        <v>944</v>
      </c>
      <c r="E92">
        <v>1</v>
      </c>
      <c r="F92">
        <v>1625.3</v>
      </c>
    </row>
    <row r="93" spans="1:6" x14ac:dyDescent="0.25">
      <c r="A93" t="s">
        <v>941</v>
      </c>
      <c r="B93" t="s">
        <v>848</v>
      </c>
      <c r="C93" t="s">
        <v>31</v>
      </c>
      <c r="D93" t="s">
        <v>944</v>
      </c>
      <c r="E93">
        <v>13</v>
      </c>
      <c r="F93">
        <v>1642</v>
      </c>
    </row>
    <row r="94" spans="1:6" x14ac:dyDescent="0.25">
      <c r="A94" t="s">
        <v>863</v>
      </c>
      <c r="B94" t="s">
        <v>848</v>
      </c>
      <c r="C94" t="s">
        <v>31</v>
      </c>
      <c r="D94" t="s">
        <v>944</v>
      </c>
      <c r="E94">
        <v>1</v>
      </c>
      <c r="F94">
        <v>1580</v>
      </c>
    </row>
    <row r="95" spans="1:6" x14ac:dyDescent="0.25">
      <c r="A95" t="s">
        <v>863</v>
      </c>
      <c r="B95" t="s">
        <v>848</v>
      </c>
      <c r="C95" t="s">
        <v>31</v>
      </c>
      <c r="D95" t="s">
        <v>944</v>
      </c>
      <c r="E95">
        <v>1</v>
      </c>
      <c r="F95">
        <v>1580.5</v>
      </c>
    </row>
    <row r="96" spans="1:6" x14ac:dyDescent="0.25">
      <c r="A96" t="s">
        <v>945</v>
      </c>
      <c r="B96" t="s">
        <v>848</v>
      </c>
      <c r="C96" t="s">
        <v>31</v>
      </c>
      <c r="D96" t="s">
        <v>944</v>
      </c>
      <c r="E96">
        <v>1</v>
      </c>
      <c r="F96">
        <v>1563</v>
      </c>
    </row>
    <row r="97" spans="1:6" x14ac:dyDescent="0.25">
      <c r="A97" t="s">
        <v>945</v>
      </c>
      <c r="B97" t="s">
        <v>848</v>
      </c>
      <c r="C97" t="s">
        <v>31</v>
      </c>
      <c r="D97" t="s">
        <v>944</v>
      </c>
      <c r="E97">
        <v>1</v>
      </c>
      <c r="F97">
        <v>1567</v>
      </c>
    </row>
    <row r="98" spans="1:6" x14ac:dyDescent="0.25">
      <c r="A98" t="s">
        <v>946</v>
      </c>
      <c r="B98" t="s">
        <v>848</v>
      </c>
      <c r="C98" t="s">
        <v>31</v>
      </c>
      <c r="D98" t="s">
        <v>944</v>
      </c>
      <c r="E98">
        <v>1</v>
      </c>
      <c r="F98">
        <v>1575</v>
      </c>
    </row>
    <row r="99" spans="1:6" x14ac:dyDescent="0.25">
      <c r="A99" t="s">
        <v>872</v>
      </c>
      <c r="B99" t="s">
        <v>848</v>
      </c>
      <c r="C99" t="s">
        <v>31</v>
      </c>
      <c r="D99" t="s">
        <v>944</v>
      </c>
      <c r="E99">
        <v>1</v>
      </c>
      <c r="F99">
        <v>1590</v>
      </c>
    </row>
    <row r="100" spans="1:6" x14ac:dyDescent="0.25">
      <c r="A100" t="s">
        <v>873</v>
      </c>
      <c r="B100" t="s">
        <v>848</v>
      </c>
      <c r="C100" t="s">
        <v>31</v>
      </c>
      <c r="D100" t="s">
        <v>944</v>
      </c>
      <c r="E100">
        <v>1</v>
      </c>
      <c r="F100">
        <v>1597</v>
      </c>
    </row>
    <row r="101" spans="1:6" x14ac:dyDescent="0.25">
      <c r="A101" s="2">
        <v>41281</v>
      </c>
      <c r="B101" t="s">
        <v>848</v>
      </c>
      <c r="C101" t="s">
        <v>31</v>
      </c>
      <c r="D101" t="s">
        <v>944</v>
      </c>
      <c r="E101">
        <v>1</v>
      </c>
      <c r="F101">
        <v>1605</v>
      </c>
    </row>
    <row r="102" spans="1:6" x14ac:dyDescent="0.25">
      <c r="A102" s="2">
        <v>41340</v>
      </c>
      <c r="B102" t="s">
        <v>848</v>
      </c>
      <c r="C102" t="s">
        <v>31</v>
      </c>
      <c r="D102" t="s">
        <v>944</v>
      </c>
      <c r="E102">
        <v>1</v>
      </c>
      <c r="F102">
        <v>1600</v>
      </c>
    </row>
    <row r="103" spans="1:6" x14ac:dyDescent="0.25">
      <c r="A103" s="2">
        <v>41401</v>
      </c>
      <c r="B103" t="s">
        <v>848</v>
      </c>
      <c r="C103" t="s">
        <v>31</v>
      </c>
      <c r="D103" t="s">
        <v>944</v>
      </c>
      <c r="E103">
        <v>1</v>
      </c>
      <c r="F103">
        <v>1615</v>
      </c>
    </row>
    <row r="104" spans="1:6" x14ac:dyDescent="0.25">
      <c r="A104" s="2">
        <v>41401</v>
      </c>
      <c r="B104" t="s">
        <v>848</v>
      </c>
      <c r="C104" t="s">
        <v>31</v>
      </c>
      <c r="D104" t="s">
        <v>944</v>
      </c>
      <c r="E104">
        <v>1</v>
      </c>
      <c r="F104">
        <v>1620</v>
      </c>
    </row>
    <row r="105" spans="1:6" x14ac:dyDescent="0.25">
      <c r="A105" s="2">
        <v>41554</v>
      </c>
      <c r="B105" t="s">
        <v>848</v>
      </c>
      <c r="C105" t="s">
        <v>31</v>
      </c>
      <c r="D105" t="s">
        <v>944</v>
      </c>
      <c r="E105">
        <v>2</v>
      </c>
      <c r="F105">
        <v>1645</v>
      </c>
    </row>
    <row r="106" spans="1:6" x14ac:dyDescent="0.25">
      <c r="A106" t="s">
        <v>853</v>
      </c>
      <c r="B106" t="s">
        <v>848</v>
      </c>
      <c r="C106" t="s">
        <v>31</v>
      </c>
      <c r="D106" t="s">
        <v>944</v>
      </c>
      <c r="E106">
        <v>1</v>
      </c>
      <c r="F106">
        <v>1674.2</v>
      </c>
    </row>
    <row r="107" spans="1:6" x14ac:dyDescent="0.25">
      <c r="A107" t="s">
        <v>599</v>
      </c>
      <c r="B107" t="s">
        <v>848</v>
      </c>
      <c r="C107" t="s">
        <v>31</v>
      </c>
      <c r="D107" t="s">
        <v>944</v>
      </c>
      <c r="E107">
        <v>1</v>
      </c>
      <c r="F107">
        <v>1692.8</v>
      </c>
    </row>
    <row r="108" spans="1:6" x14ac:dyDescent="0.25">
      <c r="A108" s="2">
        <v>41282</v>
      </c>
      <c r="B108" t="s">
        <v>848</v>
      </c>
      <c r="C108" t="s">
        <v>31</v>
      </c>
      <c r="D108" t="s">
        <v>944</v>
      </c>
      <c r="E108">
        <v>2</v>
      </c>
      <c r="F108">
        <v>1699.7</v>
      </c>
    </row>
    <row r="109" spans="1:6" x14ac:dyDescent="0.25">
      <c r="A109" s="2">
        <v>41402</v>
      </c>
      <c r="B109" t="s">
        <v>848</v>
      </c>
      <c r="C109" t="s">
        <v>31</v>
      </c>
      <c r="D109" t="s">
        <v>944</v>
      </c>
      <c r="E109">
        <v>1</v>
      </c>
      <c r="F109">
        <v>1703.8</v>
      </c>
    </row>
    <row r="110" spans="1:6" x14ac:dyDescent="0.25">
      <c r="A110" s="2">
        <v>41494</v>
      </c>
      <c r="B110" t="s">
        <v>848</v>
      </c>
      <c r="C110" t="s">
        <v>31</v>
      </c>
      <c r="D110" t="s">
        <v>944</v>
      </c>
      <c r="E110">
        <v>1</v>
      </c>
      <c r="F110">
        <v>1693.7</v>
      </c>
    </row>
    <row r="111" spans="1:6" x14ac:dyDescent="0.25">
      <c r="A111" t="s">
        <v>900</v>
      </c>
      <c r="B111" t="s">
        <v>848</v>
      </c>
      <c r="C111" t="s">
        <v>31</v>
      </c>
      <c r="D111" t="s">
        <v>944</v>
      </c>
      <c r="E111">
        <v>1</v>
      </c>
      <c r="F111">
        <v>1656.3</v>
      </c>
    </row>
    <row r="112" spans="1:6" x14ac:dyDescent="0.25">
      <c r="A112" t="s">
        <v>900</v>
      </c>
      <c r="B112" t="s">
        <v>848</v>
      </c>
      <c r="C112" t="s">
        <v>31</v>
      </c>
      <c r="D112" t="s">
        <v>944</v>
      </c>
      <c r="E112">
        <v>1</v>
      </c>
      <c r="F112">
        <v>1656.4</v>
      </c>
    </row>
    <row r="113" spans="1:6" x14ac:dyDescent="0.25">
      <c r="A113" t="s">
        <v>947</v>
      </c>
      <c r="B113" t="s">
        <v>848</v>
      </c>
      <c r="C113" t="s">
        <v>31</v>
      </c>
      <c r="D113" t="s">
        <v>944</v>
      </c>
      <c r="E113">
        <v>1</v>
      </c>
      <c r="F113">
        <v>1637</v>
      </c>
    </row>
    <row r="114" spans="1:6" x14ac:dyDescent="0.25">
      <c r="A114" t="s">
        <v>46</v>
      </c>
      <c r="B114" t="s">
        <v>848</v>
      </c>
      <c r="C114" t="s">
        <v>31</v>
      </c>
      <c r="D114" t="s">
        <v>944</v>
      </c>
      <c r="E114">
        <v>1</v>
      </c>
      <c r="F114">
        <v>1651.5</v>
      </c>
    </row>
    <row r="115" spans="1:6" x14ac:dyDescent="0.25">
      <c r="A115" s="2">
        <v>41556</v>
      </c>
      <c r="B115" t="s">
        <v>848</v>
      </c>
      <c r="C115" t="s">
        <v>31</v>
      </c>
      <c r="D115" t="s">
        <v>944</v>
      </c>
      <c r="E115">
        <v>1</v>
      </c>
      <c r="F115">
        <v>1677.2</v>
      </c>
    </row>
    <row r="116" spans="1:6" x14ac:dyDescent="0.25">
      <c r="A116" t="s">
        <v>948</v>
      </c>
      <c r="B116" t="s">
        <v>848</v>
      </c>
      <c r="C116" t="s">
        <v>31</v>
      </c>
      <c r="D116" t="s">
        <v>944</v>
      </c>
      <c r="E116">
        <v>6</v>
      </c>
      <c r="F116">
        <v>1723.89</v>
      </c>
    </row>
    <row r="117" spans="1:6" x14ac:dyDescent="0.25">
      <c r="A117" s="2">
        <v>41587</v>
      </c>
      <c r="B117" t="s">
        <v>848</v>
      </c>
      <c r="C117" t="s">
        <v>31</v>
      </c>
      <c r="D117" t="s">
        <v>952</v>
      </c>
      <c r="E117">
        <v>7</v>
      </c>
      <c r="F117">
        <v>1675.75</v>
      </c>
    </row>
    <row r="118" spans="1:6" x14ac:dyDescent="0.25">
      <c r="A118" t="s">
        <v>53</v>
      </c>
      <c r="B118" t="s">
        <v>848</v>
      </c>
      <c r="C118" t="s">
        <v>31</v>
      </c>
      <c r="D118" t="s">
        <v>952</v>
      </c>
      <c r="E118">
        <v>1</v>
      </c>
      <c r="F118">
        <v>1700</v>
      </c>
    </row>
    <row r="119" spans="1:6" x14ac:dyDescent="0.25">
      <c r="A119" t="s">
        <v>53</v>
      </c>
      <c r="B119" t="s">
        <v>848</v>
      </c>
      <c r="C119" t="s">
        <v>31</v>
      </c>
      <c r="D119" t="s">
        <v>952</v>
      </c>
      <c r="E119">
        <v>1</v>
      </c>
      <c r="F119">
        <v>1695</v>
      </c>
    </row>
    <row r="120" spans="1:6" x14ac:dyDescent="0.25">
      <c r="A120" t="s">
        <v>949</v>
      </c>
      <c r="B120" t="s">
        <v>848</v>
      </c>
      <c r="C120" t="s">
        <v>31</v>
      </c>
      <c r="D120" t="s">
        <v>952</v>
      </c>
      <c r="E120">
        <v>6</v>
      </c>
      <c r="F120">
        <v>1717.4</v>
      </c>
    </row>
    <row r="121" spans="1:6" x14ac:dyDescent="0.25">
      <c r="A121" t="s">
        <v>949</v>
      </c>
      <c r="B121" t="s">
        <v>848</v>
      </c>
      <c r="C121" t="s">
        <v>31</v>
      </c>
      <c r="D121" t="s">
        <v>952</v>
      </c>
      <c r="E121">
        <v>6</v>
      </c>
      <c r="F121">
        <v>1715</v>
      </c>
    </row>
    <row r="122" spans="1:6" x14ac:dyDescent="0.25">
      <c r="A122" t="s">
        <v>421</v>
      </c>
      <c r="B122" t="s">
        <v>848</v>
      </c>
      <c r="C122" t="s">
        <v>31</v>
      </c>
      <c r="D122" t="s">
        <v>952</v>
      </c>
      <c r="E122">
        <v>1</v>
      </c>
      <c r="F122">
        <v>1735</v>
      </c>
    </row>
    <row r="123" spans="1:6" x14ac:dyDescent="0.25">
      <c r="A123" t="s">
        <v>459</v>
      </c>
      <c r="B123" t="s">
        <v>848</v>
      </c>
      <c r="C123" t="s">
        <v>31</v>
      </c>
      <c r="D123" t="s">
        <v>952</v>
      </c>
      <c r="E123">
        <v>1</v>
      </c>
      <c r="F123">
        <v>1743.6</v>
      </c>
    </row>
    <row r="124" spans="1:6" x14ac:dyDescent="0.25">
      <c r="A124" s="2">
        <v>41466</v>
      </c>
      <c r="B124" t="s">
        <v>848</v>
      </c>
      <c r="C124" t="s">
        <v>31</v>
      </c>
      <c r="D124" t="s">
        <v>952</v>
      </c>
      <c r="E124">
        <v>1</v>
      </c>
      <c r="F124">
        <v>1749</v>
      </c>
    </row>
    <row r="125" spans="1:6" x14ac:dyDescent="0.25">
      <c r="A125" t="s">
        <v>153</v>
      </c>
      <c r="B125" t="s">
        <v>848</v>
      </c>
      <c r="C125" t="s">
        <v>31</v>
      </c>
      <c r="D125" t="s">
        <v>952</v>
      </c>
      <c r="E125">
        <v>4</v>
      </c>
      <c r="F125">
        <v>1791.9</v>
      </c>
    </row>
    <row r="126" spans="1:6" x14ac:dyDescent="0.25">
      <c r="A126" s="2">
        <v>41406</v>
      </c>
      <c r="B126" t="s">
        <v>848</v>
      </c>
      <c r="C126" t="s">
        <v>31</v>
      </c>
      <c r="D126" t="s">
        <v>952</v>
      </c>
      <c r="E126">
        <v>2</v>
      </c>
      <c r="F126">
        <v>1784.8</v>
      </c>
    </row>
    <row r="127" spans="1:6" x14ac:dyDescent="0.25">
      <c r="A127" s="2">
        <v>41590</v>
      </c>
      <c r="B127" t="s">
        <v>848</v>
      </c>
      <c r="C127" t="s">
        <v>31</v>
      </c>
      <c r="D127" t="s">
        <v>952</v>
      </c>
      <c r="E127">
        <v>2</v>
      </c>
      <c r="F127">
        <v>1788.2</v>
      </c>
    </row>
    <row r="128" spans="1:6" x14ac:dyDescent="0.25">
      <c r="A128" s="2">
        <v>41620</v>
      </c>
      <c r="B128" t="s">
        <v>848</v>
      </c>
      <c r="C128" t="s">
        <v>31</v>
      </c>
      <c r="D128" t="s">
        <v>955</v>
      </c>
      <c r="E128">
        <v>4</v>
      </c>
      <c r="F128">
        <v>1774.65</v>
      </c>
    </row>
    <row r="129" spans="1:6" x14ac:dyDescent="0.25">
      <c r="A129" t="s">
        <v>956</v>
      </c>
      <c r="B129" t="s">
        <v>848</v>
      </c>
      <c r="C129" t="s">
        <v>31</v>
      </c>
      <c r="D129" t="s">
        <v>955</v>
      </c>
      <c r="E129">
        <v>1</v>
      </c>
      <c r="F129">
        <v>1775.7</v>
      </c>
    </row>
    <row r="130" spans="1:6" x14ac:dyDescent="0.25">
      <c r="A130" t="s">
        <v>959</v>
      </c>
      <c r="B130" t="s">
        <v>848</v>
      </c>
      <c r="C130" t="s">
        <v>31</v>
      </c>
      <c r="D130" t="s">
        <v>960</v>
      </c>
      <c r="E130">
        <v>1</v>
      </c>
      <c r="F130">
        <v>945.1</v>
      </c>
    </row>
    <row r="131" spans="1:6" x14ac:dyDescent="0.25">
      <c r="A131" t="s">
        <v>961</v>
      </c>
      <c r="B131" t="s">
        <v>848</v>
      </c>
      <c r="C131" t="s">
        <v>31</v>
      </c>
      <c r="D131" t="s">
        <v>960</v>
      </c>
      <c r="E131">
        <v>1</v>
      </c>
      <c r="F131">
        <v>948.6</v>
      </c>
    </row>
    <row r="132" spans="1:6" x14ac:dyDescent="0.25">
      <c r="A132" t="s">
        <v>962</v>
      </c>
      <c r="B132" t="s">
        <v>848</v>
      </c>
      <c r="C132" t="s">
        <v>31</v>
      </c>
      <c r="D132" t="s">
        <v>960</v>
      </c>
      <c r="E132">
        <v>1</v>
      </c>
      <c r="F132">
        <v>945.2</v>
      </c>
    </row>
    <row r="133" spans="1:6" x14ac:dyDescent="0.25">
      <c r="A133" s="2">
        <v>41309</v>
      </c>
      <c r="B133" t="s">
        <v>848</v>
      </c>
      <c r="C133" t="s">
        <v>31</v>
      </c>
      <c r="D133" t="s">
        <v>960</v>
      </c>
      <c r="E133">
        <v>1</v>
      </c>
      <c r="F133">
        <v>939.2</v>
      </c>
    </row>
    <row r="134" spans="1:6" x14ac:dyDescent="0.25">
      <c r="A134" s="2">
        <v>41490</v>
      </c>
      <c r="B134" t="s">
        <v>848</v>
      </c>
      <c r="C134" t="s">
        <v>31</v>
      </c>
      <c r="D134" t="s">
        <v>960</v>
      </c>
      <c r="E134">
        <v>1</v>
      </c>
      <c r="F134">
        <v>919</v>
      </c>
    </row>
    <row r="135" spans="1:6" x14ac:dyDescent="0.25">
      <c r="A135" t="s">
        <v>963</v>
      </c>
      <c r="B135" t="s">
        <v>848</v>
      </c>
      <c r="C135" t="s">
        <v>31</v>
      </c>
      <c r="D135" t="s">
        <v>960</v>
      </c>
      <c r="E135">
        <v>1</v>
      </c>
      <c r="F135">
        <v>907.4</v>
      </c>
    </row>
    <row r="136" spans="1:6" x14ac:dyDescent="0.25">
      <c r="A136" t="s">
        <v>196</v>
      </c>
      <c r="B136" t="s">
        <v>848</v>
      </c>
      <c r="C136" t="s">
        <v>31</v>
      </c>
      <c r="D136" t="s">
        <v>960</v>
      </c>
      <c r="E136">
        <v>1</v>
      </c>
      <c r="F136">
        <v>924.3</v>
      </c>
    </row>
    <row r="137" spans="1:6" x14ac:dyDescent="0.25">
      <c r="A137" s="2">
        <v>41460</v>
      </c>
      <c r="B137" t="s">
        <v>848</v>
      </c>
      <c r="C137" t="s">
        <v>31</v>
      </c>
      <c r="D137" t="s">
        <v>960</v>
      </c>
      <c r="E137">
        <v>1</v>
      </c>
      <c r="F137">
        <v>959.8</v>
      </c>
    </row>
    <row r="138" spans="1:6" x14ac:dyDescent="0.25">
      <c r="A138" t="s">
        <v>884</v>
      </c>
      <c r="B138" t="s">
        <v>848</v>
      </c>
      <c r="C138" t="s">
        <v>31</v>
      </c>
      <c r="D138" t="s">
        <v>966</v>
      </c>
      <c r="E138">
        <v>19</v>
      </c>
      <c r="F138" t="s">
        <v>967</v>
      </c>
    </row>
    <row r="139" spans="1:6" x14ac:dyDescent="0.25">
      <c r="A139" s="2">
        <v>41553</v>
      </c>
      <c r="B139" t="s">
        <v>848</v>
      </c>
      <c r="C139" t="s">
        <v>31</v>
      </c>
      <c r="D139" t="s">
        <v>981</v>
      </c>
      <c r="E139">
        <v>21</v>
      </c>
      <c r="F139" t="s">
        <v>982</v>
      </c>
    </row>
    <row r="140" spans="1:6" x14ac:dyDescent="0.25">
      <c r="A140" t="s">
        <v>983</v>
      </c>
      <c r="B140" t="s">
        <v>848</v>
      </c>
      <c r="C140" t="s">
        <v>31</v>
      </c>
      <c r="D140" t="s">
        <v>981</v>
      </c>
      <c r="E140">
        <v>2</v>
      </c>
      <c r="F140" t="s">
        <v>984</v>
      </c>
    </row>
    <row r="141" spans="1:6" x14ac:dyDescent="0.25">
      <c r="A141" s="2">
        <v>41554</v>
      </c>
      <c r="B141" t="s">
        <v>848</v>
      </c>
      <c r="C141" t="s">
        <v>31</v>
      </c>
      <c r="D141" t="s">
        <v>981</v>
      </c>
      <c r="E141">
        <v>10</v>
      </c>
      <c r="F141" t="s">
        <v>985</v>
      </c>
    </row>
    <row r="142" spans="1:6" x14ac:dyDescent="0.25">
      <c r="A142" t="s">
        <v>900</v>
      </c>
      <c r="B142" t="s">
        <v>848</v>
      </c>
      <c r="C142" t="s">
        <v>31</v>
      </c>
      <c r="D142" t="s">
        <v>981</v>
      </c>
      <c r="E142">
        <v>12</v>
      </c>
      <c r="F142" t="s">
        <v>986</v>
      </c>
    </row>
    <row r="143" spans="1:6" x14ac:dyDescent="0.25">
      <c r="A143" t="s">
        <v>947</v>
      </c>
      <c r="B143" t="s">
        <v>848</v>
      </c>
      <c r="C143" t="s">
        <v>31</v>
      </c>
      <c r="D143" t="s">
        <v>981</v>
      </c>
      <c r="E143">
        <v>24</v>
      </c>
      <c r="F143" t="s">
        <v>987</v>
      </c>
    </row>
    <row r="144" spans="1:6" x14ac:dyDescent="0.25">
      <c r="A144" t="s">
        <v>268</v>
      </c>
      <c r="B144" t="s">
        <v>848</v>
      </c>
      <c r="C144" t="s">
        <v>31</v>
      </c>
      <c r="D144" t="s">
        <v>1015</v>
      </c>
      <c r="E144">
        <v>10</v>
      </c>
      <c r="F144" t="s">
        <v>1016</v>
      </c>
    </row>
    <row r="145" spans="1:9" x14ac:dyDescent="0.25">
      <c r="A145" t="s">
        <v>701</v>
      </c>
      <c r="B145" t="s">
        <v>848</v>
      </c>
      <c r="C145" t="s">
        <v>31</v>
      </c>
      <c r="D145" t="s">
        <v>1015</v>
      </c>
      <c r="E145">
        <v>36</v>
      </c>
      <c r="F145" t="s">
        <v>1017</v>
      </c>
    </row>
    <row r="146" spans="1:9" x14ac:dyDescent="0.25">
      <c r="A146" s="2">
        <v>41376</v>
      </c>
      <c r="B146" t="s">
        <v>848</v>
      </c>
      <c r="C146" t="s">
        <v>31</v>
      </c>
      <c r="D146" t="s">
        <v>1029</v>
      </c>
      <c r="E146">
        <v>72</v>
      </c>
      <c r="F146" t="s">
        <v>1030</v>
      </c>
    </row>
    <row r="147" spans="1:9" x14ac:dyDescent="0.25">
      <c r="A147" t="s">
        <v>178</v>
      </c>
      <c r="B147" t="s">
        <v>848</v>
      </c>
      <c r="C147" t="s">
        <v>850</v>
      </c>
      <c r="D147" t="s">
        <v>849</v>
      </c>
      <c r="E147">
        <v>1</v>
      </c>
      <c r="F147">
        <v>0.95889999999999997</v>
      </c>
    </row>
    <row r="148" spans="1:9" x14ac:dyDescent="0.25">
      <c r="A148" s="2">
        <v>41312</v>
      </c>
      <c r="B148" t="s">
        <v>848</v>
      </c>
      <c r="C148" t="s">
        <v>850</v>
      </c>
      <c r="D148" t="s">
        <v>849</v>
      </c>
      <c r="E148">
        <v>1</v>
      </c>
      <c r="F148">
        <v>0.91510000000000002</v>
      </c>
    </row>
    <row r="149" spans="1:9" x14ac:dyDescent="0.25">
      <c r="A149" s="2">
        <v>41312</v>
      </c>
      <c r="B149" t="s">
        <v>848</v>
      </c>
      <c r="C149" t="s">
        <v>850</v>
      </c>
      <c r="D149" t="s">
        <v>849</v>
      </c>
      <c r="E149">
        <v>1</v>
      </c>
      <c r="F149">
        <v>0.91010000000000002</v>
      </c>
    </row>
    <row r="150" spans="1:9" x14ac:dyDescent="0.25">
      <c r="A150" s="2">
        <v>41340</v>
      </c>
      <c r="B150" t="s">
        <v>848</v>
      </c>
      <c r="C150" t="s">
        <v>850</v>
      </c>
      <c r="D150" t="s">
        <v>849</v>
      </c>
      <c r="E150">
        <v>2</v>
      </c>
      <c r="F150">
        <v>0.90429999999999999</v>
      </c>
    </row>
    <row r="151" spans="1:9" x14ac:dyDescent="0.25">
      <c r="A151" s="2">
        <v>41371</v>
      </c>
      <c r="B151" t="s">
        <v>848</v>
      </c>
      <c r="C151" t="s">
        <v>850</v>
      </c>
      <c r="D151" t="s">
        <v>849</v>
      </c>
      <c r="E151">
        <v>1</v>
      </c>
      <c r="F151">
        <v>0.91159999999999997</v>
      </c>
    </row>
    <row r="152" spans="1:9" x14ac:dyDescent="0.25">
      <c r="A152" s="2">
        <v>41401</v>
      </c>
      <c r="B152" t="s">
        <v>848</v>
      </c>
      <c r="C152" t="s">
        <v>850</v>
      </c>
      <c r="D152" t="s">
        <v>849</v>
      </c>
      <c r="E152">
        <v>2</v>
      </c>
      <c r="F152">
        <v>0.9022</v>
      </c>
      <c r="G152" t="s">
        <v>851</v>
      </c>
      <c r="I152" t="s">
        <v>852</v>
      </c>
    </row>
    <row r="153" spans="1:9" x14ac:dyDescent="0.25">
      <c r="A153" t="s">
        <v>855</v>
      </c>
      <c r="B153" t="s">
        <v>848</v>
      </c>
      <c r="C153" t="s">
        <v>850</v>
      </c>
      <c r="D153" t="s">
        <v>854</v>
      </c>
      <c r="E153">
        <v>1</v>
      </c>
      <c r="F153">
        <v>5100</v>
      </c>
      <c r="G153" t="s">
        <v>856</v>
      </c>
      <c r="I153" t="s">
        <v>857</v>
      </c>
    </row>
    <row r="154" spans="1:9" x14ac:dyDescent="0.25">
      <c r="A154" t="s">
        <v>599</v>
      </c>
      <c r="B154" t="s">
        <v>848</v>
      </c>
      <c r="C154" t="s">
        <v>850</v>
      </c>
      <c r="D154" t="s">
        <v>858</v>
      </c>
      <c r="E154">
        <v>1</v>
      </c>
      <c r="F154">
        <v>0.96889999999999998</v>
      </c>
      <c r="G154" t="s">
        <v>859</v>
      </c>
      <c r="I154" t="s">
        <v>860</v>
      </c>
    </row>
    <row r="155" spans="1:9" x14ac:dyDescent="0.25">
      <c r="A155" t="s">
        <v>863</v>
      </c>
      <c r="B155" t="s">
        <v>848</v>
      </c>
      <c r="C155" t="s">
        <v>850</v>
      </c>
      <c r="D155" t="s">
        <v>861</v>
      </c>
      <c r="E155">
        <v>3</v>
      </c>
      <c r="F155">
        <v>2612</v>
      </c>
      <c r="G155" t="s">
        <v>864</v>
      </c>
      <c r="I155" s="3">
        <v>-5300.5</v>
      </c>
    </row>
    <row r="156" spans="1:9" x14ac:dyDescent="0.25">
      <c r="A156" t="s">
        <v>866</v>
      </c>
      <c r="B156" t="s">
        <v>848</v>
      </c>
      <c r="C156" t="s">
        <v>850</v>
      </c>
      <c r="D156" t="s">
        <v>865</v>
      </c>
      <c r="E156">
        <v>4</v>
      </c>
      <c r="F156">
        <v>2759</v>
      </c>
      <c r="G156" t="s">
        <v>867</v>
      </c>
      <c r="I156" s="3">
        <v>-2200</v>
      </c>
    </row>
    <row r="157" spans="1:9" x14ac:dyDescent="0.25">
      <c r="A157" s="2">
        <v>41556</v>
      </c>
      <c r="B157" t="s">
        <v>848</v>
      </c>
      <c r="C157" t="s">
        <v>850</v>
      </c>
      <c r="D157" t="s">
        <v>868</v>
      </c>
      <c r="E157">
        <v>4</v>
      </c>
      <c r="F157">
        <v>2814</v>
      </c>
    </row>
    <row r="158" spans="1:9" x14ac:dyDescent="0.25">
      <c r="A158" t="s">
        <v>507</v>
      </c>
      <c r="B158" t="s">
        <v>848</v>
      </c>
      <c r="C158" t="s">
        <v>850</v>
      </c>
      <c r="D158" t="s">
        <v>868</v>
      </c>
      <c r="E158">
        <v>1</v>
      </c>
      <c r="F158">
        <v>3050</v>
      </c>
      <c r="G158" t="s">
        <v>869</v>
      </c>
      <c r="I158" s="3">
        <v>3000</v>
      </c>
    </row>
    <row r="159" spans="1:9" x14ac:dyDescent="0.25">
      <c r="A159" s="2">
        <v>41371</v>
      </c>
      <c r="B159" t="s">
        <v>848</v>
      </c>
      <c r="C159" t="s">
        <v>850</v>
      </c>
      <c r="D159" t="s">
        <v>870</v>
      </c>
      <c r="E159">
        <v>10</v>
      </c>
      <c r="F159">
        <v>84</v>
      </c>
    </row>
    <row r="160" spans="1:9" x14ac:dyDescent="0.25">
      <c r="A160" s="2">
        <v>41434</v>
      </c>
      <c r="B160" t="s">
        <v>848</v>
      </c>
      <c r="C160" t="s">
        <v>850</v>
      </c>
      <c r="D160" t="s">
        <v>870</v>
      </c>
      <c r="E160">
        <v>90</v>
      </c>
      <c r="F160">
        <v>82.668000000000006</v>
      </c>
      <c r="G160" t="s">
        <v>874</v>
      </c>
      <c r="I160" t="s">
        <v>875</v>
      </c>
    </row>
    <row r="161" spans="1:9" x14ac:dyDescent="0.25">
      <c r="A161" s="2">
        <v>41437</v>
      </c>
      <c r="B161" t="s">
        <v>848</v>
      </c>
      <c r="C161" t="s">
        <v>850</v>
      </c>
      <c r="D161" t="s">
        <v>876</v>
      </c>
      <c r="E161">
        <v>30</v>
      </c>
      <c r="F161">
        <v>80.364999999999995</v>
      </c>
    </row>
    <row r="162" spans="1:9" x14ac:dyDescent="0.25">
      <c r="A162" s="2">
        <v>41437</v>
      </c>
      <c r="B162" t="s">
        <v>848</v>
      </c>
      <c r="C162" t="s">
        <v>850</v>
      </c>
      <c r="D162" t="s">
        <v>876</v>
      </c>
      <c r="E162">
        <v>70</v>
      </c>
      <c r="F162">
        <v>80.3</v>
      </c>
      <c r="G162" t="s">
        <v>874</v>
      </c>
      <c r="I162" t="s">
        <v>877</v>
      </c>
    </row>
    <row r="163" spans="1:9" x14ac:dyDescent="0.25">
      <c r="A163" t="s">
        <v>879</v>
      </c>
      <c r="B163" t="s">
        <v>848</v>
      </c>
      <c r="C163" t="s">
        <v>850</v>
      </c>
      <c r="D163" t="s">
        <v>878</v>
      </c>
      <c r="E163">
        <v>10</v>
      </c>
      <c r="F163" s="1">
        <v>6060</v>
      </c>
      <c r="G163" t="s">
        <v>880</v>
      </c>
      <c r="I163" t="s">
        <v>881</v>
      </c>
    </row>
    <row r="164" spans="1:9" x14ac:dyDescent="0.25">
      <c r="A164" s="2">
        <v>41612</v>
      </c>
      <c r="B164" t="s">
        <v>848</v>
      </c>
      <c r="C164" t="s">
        <v>850</v>
      </c>
      <c r="D164" t="s">
        <v>883</v>
      </c>
      <c r="E164">
        <v>1</v>
      </c>
      <c r="F164">
        <v>1.0068999999999999</v>
      </c>
    </row>
    <row r="165" spans="1:9" x14ac:dyDescent="0.25">
      <c r="A165" s="2">
        <v>41552</v>
      </c>
      <c r="B165" t="s">
        <v>848</v>
      </c>
      <c r="C165" t="s">
        <v>850</v>
      </c>
      <c r="D165" t="s">
        <v>883</v>
      </c>
      <c r="E165">
        <v>1</v>
      </c>
      <c r="F165">
        <v>0.98740000000000006</v>
      </c>
    </row>
    <row r="166" spans="1:9" x14ac:dyDescent="0.25">
      <c r="A166" s="2">
        <v>41552</v>
      </c>
      <c r="B166" t="s">
        <v>848</v>
      </c>
      <c r="C166" t="s">
        <v>850</v>
      </c>
      <c r="D166" t="s">
        <v>883</v>
      </c>
      <c r="E166">
        <v>1</v>
      </c>
      <c r="F166">
        <v>0.98480000000000001</v>
      </c>
    </row>
    <row r="167" spans="1:9" x14ac:dyDescent="0.25">
      <c r="A167" t="s">
        <v>185</v>
      </c>
      <c r="B167" t="s">
        <v>848</v>
      </c>
      <c r="C167" t="s">
        <v>850</v>
      </c>
      <c r="D167" t="s">
        <v>883</v>
      </c>
      <c r="E167">
        <v>1</v>
      </c>
      <c r="F167">
        <v>0.98229999999999995</v>
      </c>
    </row>
    <row r="168" spans="1:9" x14ac:dyDescent="0.25">
      <c r="A168" t="s">
        <v>258</v>
      </c>
      <c r="B168" t="s">
        <v>848</v>
      </c>
      <c r="C168" t="s">
        <v>850</v>
      </c>
      <c r="D168" t="s">
        <v>883</v>
      </c>
      <c r="E168">
        <v>1</v>
      </c>
      <c r="F168">
        <v>0.97799999999999998</v>
      </c>
    </row>
    <row r="169" spans="1:9" x14ac:dyDescent="0.25">
      <c r="A169" t="s">
        <v>258</v>
      </c>
      <c r="B169" t="s">
        <v>848</v>
      </c>
      <c r="C169" t="s">
        <v>850</v>
      </c>
      <c r="D169" t="s">
        <v>883</v>
      </c>
      <c r="E169">
        <v>1</v>
      </c>
      <c r="F169">
        <v>0.97760000000000002</v>
      </c>
    </row>
    <row r="170" spans="1:9" x14ac:dyDescent="0.25">
      <c r="A170" t="s">
        <v>884</v>
      </c>
      <c r="B170" t="s">
        <v>848</v>
      </c>
      <c r="C170" t="s">
        <v>850</v>
      </c>
      <c r="D170" t="s">
        <v>883</v>
      </c>
      <c r="E170">
        <v>1</v>
      </c>
      <c r="F170">
        <v>0.9738</v>
      </c>
    </row>
    <row r="171" spans="1:9" x14ac:dyDescent="0.25">
      <c r="A171" t="s">
        <v>862</v>
      </c>
      <c r="B171" t="s">
        <v>848</v>
      </c>
      <c r="C171" t="s">
        <v>850</v>
      </c>
      <c r="D171" t="s">
        <v>883</v>
      </c>
      <c r="E171">
        <v>1</v>
      </c>
      <c r="F171">
        <v>0.98060000000000003</v>
      </c>
    </row>
    <row r="172" spans="1:9" x14ac:dyDescent="0.25">
      <c r="A172" s="2">
        <v>41370</v>
      </c>
      <c r="B172" t="s">
        <v>848</v>
      </c>
      <c r="C172" t="s">
        <v>850</v>
      </c>
      <c r="D172" t="s">
        <v>883</v>
      </c>
      <c r="E172">
        <v>1</v>
      </c>
      <c r="F172">
        <v>0.99690000000000001</v>
      </c>
      <c r="G172" t="s">
        <v>885</v>
      </c>
      <c r="I172" t="s">
        <v>886</v>
      </c>
    </row>
    <row r="173" spans="1:9" x14ac:dyDescent="0.25">
      <c r="A173" t="s">
        <v>882</v>
      </c>
      <c r="B173" t="s">
        <v>848</v>
      </c>
      <c r="C173" t="s">
        <v>850</v>
      </c>
      <c r="D173" t="s">
        <v>887</v>
      </c>
      <c r="E173">
        <v>9</v>
      </c>
      <c r="F173">
        <v>1.0548</v>
      </c>
    </row>
    <row r="174" spans="1:9" x14ac:dyDescent="0.25">
      <c r="A174" t="s">
        <v>863</v>
      </c>
      <c r="B174" t="s">
        <v>848</v>
      </c>
      <c r="C174" t="s">
        <v>850</v>
      </c>
      <c r="D174" t="s">
        <v>887</v>
      </c>
      <c r="E174">
        <v>2</v>
      </c>
      <c r="F174">
        <v>1.0212000000000001</v>
      </c>
    </row>
    <row r="175" spans="1:9" x14ac:dyDescent="0.25">
      <c r="A175" s="2">
        <v>41312</v>
      </c>
      <c r="B175" t="s">
        <v>848</v>
      </c>
      <c r="C175" t="s">
        <v>850</v>
      </c>
      <c r="D175" t="s">
        <v>887</v>
      </c>
      <c r="E175">
        <v>1</v>
      </c>
      <c r="F175">
        <v>0.99690000000000001</v>
      </c>
    </row>
    <row r="176" spans="1:9" x14ac:dyDescent="0.25">
      <c r="A176" s="2">
        <v>41524</v>
      </c>
      <c r="B176" t="s">
        <v>848</v>
      </c>
      <c r="C176" t="s">
        <v>850</v>
      </c>
      <c r="D176" t="s">
        <v>887</v>
      </c>
      <c r="E176">
        <v>3</v>
      </c>
      <c r="F176">
        <v>0.98899999999999999</v>
      </c>
    </row>
    <row r="177" spans="1:9" x14ac:dyDescent="0.25">
      <c r="A177" s="2">
        <v>41372</v>
      </c>
      <c r="B177" t="s">
        <v>848</v>
      </c>
      <c r="C177" t="s">
        <v>850</v>
      </c>
      <c r="D177" t="s">
        <v>887</v>
      </c>
      <c r="E177">
        <v>2</v>
      </c>
      <c r="F177">
        <v>1.0116000000000001</v>
      </c>
      <c r="G177" t="s">
        <v>888</v>
      </c>
      <c r="I177" t="s">
        <v>889</v>
      </c>
    </row>
    <row r="178" spans="1:9" x14ac:dyDescent="0.25">
      <c r="A178" t="s">
        <v>866</v>
      </c>
      <c r="B178" t="s">
        <v>848</v>
      </c>
      <c r="C178" t="s">
        <v>850</v>
      </c>
      <c r="D178" t="s">
        <v>890</v>
      </c>
      <c r="E178">
        <v>1</v>
      </c>
      <c r="F178">
        <v>6483.5</v>
      </c>
      <c r="G178" t="s">
        <v>891</v>
      </c>
      <c r="I178" s="4">
        <v>-2140</v>
      </c>
    </row>
    <row r="179" spans="1:9" x14ac:dyDescent="0.25">
      <c r="A179" t="s">
        <v>893</v>
      </c>
      <c r="B179" t="s">
        <v>848</v>
      </c>
      <c r="C179" t="s">
        <v>850</v>
      </c>
      <c r="D179" t="s">
        <v>892</v>
      </c>
      <c r="E179">
        <v>1</v>
      </c>
      <c r="F179">
        <v>6697</v>
      </c>
      <c r="G179" t="s">
        <v>894</v>
      </c>
      <c r="I179" s="4">
        <v>2410</v>
      </c>
    </row>
    <row r="180" spans="1:9" x14ac:dyDescent="0.25">
      <c r="A180" t="s">
        <v>896</v>
      </c>
      <c r="B180" t="s">
        <v>848</v>
      </c>
      <c r="C180" t="s">
        <v>850</v>
      </c>
      <c r="D180" t="s">
        <v>895</v>
      </c>
      <c r="E180">
        <v>6</v>
      </c>
      <c r="F180">
        <v>116.64</v>
      </c>
    </row>
    <row r="181" spans="1:9" x14ac:dyDescent="0.25">
      <c r="A181" s="2">
        <v>41458</v>
      </c>
      <c r="B181" t="s">
        <v>848</v>
      </c>
      <c r="C181" t="s">
        <v>850</v>
      </c>
      <c r="D181" t="s">
        <v>895</v>
      </c>
      <c r="E181">
        <v>1</v>
      </c>
      <c r="F181">
        <v>116.17</v>
      </c>
    </row>
    <row r="182" spans="1:9" x14ac:dyDescent="0.25">
      <c r="A182" s="2">
        <v>41489</v>
      </c>
      <c r="B182" t="s">
        <v>848</v>
      </c>
      <c r="C182" t="s">
        <v>850</v>
      </c>
      <c r="D182" t="s">
        <v>895</v>
      </c>
      <c r="E182">
        <v>1</v>
      </c>
      <c r="F182">
        <v>115.59</v>
      </c>
    </row>
    <row r="183" spans="1:9" x14ac:dyDescent="0.25">
      <c r="A183" t="s">
        <v>199</v>
      </c>
      <c r="B183" t="s">
        <v>848</v>
      </c>
      <c r="C183" t="s">
        <v>850</v>
      </c>
      <c r="D183" t="s">
        <v>895</v>
      </c>
      <c r="E183">
        <v>1</v>
      </c>
      <c r="F183">
        <v>119.8</v>
      </c>
    </row>
    <row r="184" spans="1:9" x14ac:dyDescent="0.25">
      <c r="A184" s="2">
        <v>41460</v>
      </c>
      <c r="B184" t="s">
        <v>848</v>
      </c>
      <c r="C184" t="s">
        <v>850</v>
      </c>
      <c r="D184" t="s">
        <v>895</v>
      </c>
      <c r="E184">
        <v>1</v>
      </c>
      <c r="F184">
        <v>118.81</v>
      </c>
    </row>
    <row r="185" spans="1:9" x14ac:dyDescent="0.25">
      <c r="A185" t="s">
        <v>688</v>
      </c>
      <c r="B185" t="s">
        <v>848</v>
      </c>
      <c r="C185" t="s">
        <v>850</v>
      </c>
      <c r="D185" t="s">
        <v>895</v>
      </c>
      <c r="E185">
        <v>1</v>
      </c>
      <c r="F185">
        <v>117.58</v>
      </c>
      <c r="G185" t="s">
        <v>897</v>
      </c>
      <c r="I185" s="4">
        <v>-5150</v>
      </c>
    </row>
    <row r="186" spans="1:9" x14ac:dyDescent="0.25">
      <c r="A186" t="s">
        <v>139</v>
      </c>
      <c r="B186" t="s">
        <v>848</v>
      </c>
      <c r="C186" t="s">
        <v>850</v>
      </c>
      <c r="D186" t="s">
        <v>898</v>
      </c>
      <c r="E186">
        <v>11</v>
      </c>
      <c r="F186">
        <v>116.79</v>
      </c>
    </row>
    <row r="187" spans="1:9" x14ac:dyDescent="0.25">
      <c r="A187" s="2">
        <v>41370</v>
      </c>
      <c r="B187" t="s">
        <v>848</v>
      </c>
      <c r="C187" t="s">
        <v>850</v>
      </c>
      <c r="D187" t="s">
        <v>898</v>
      </c>
      <c r="E187">
        <v>1</v>
      </c>
      <c r="F187">
        <v>115.38</v>
      </c>
    </row>
    <row r="188" spans="1:9" x14ac:dyDescent="0.25">
      <c r="A188" s="2">
        <v>41553</v>
      </c>
      <c r="B188" t="s">
        <v>848</v>
      </c>
      <c r="C188" t="s">
        <v>850</v>
      </c>
      <c r="D188" t="s">
        <v>898</v>
      </c>
      <c r="E188">
        <v>1</v>
      </c>
      <c r="F188">
        <v>114.76</v>
      </c>
      <c r="G188" t="s">
        <v>899</v>
      </c>
      <c r="I188" s="4">
        <v>39330</v>
      </c>
    </row>
    <row r="189" spans="1:9" x14ac:dyDescent="0.25">
      <c r="A189" s="2">
        <v>41587</v>
      </c>
      <c r="B189" t="s">
        <v>848</v>
      </c>
      <c r="C189" t="s">
        <v>850</v>
      </c>
      <c r="D189" t="s">
        <v>901</v>
      </c>
      <c r="E189">
        <v>1</v>
      </c>
      <c r="F189" s="1">
        <v>1795.7</v>
      </c>
      <c r="G189" t="s">
        <v>902</v>
      </c>
      <c r="I189" t="s">
        <v>903</v>
      </c>
    </row>
    <row r="190" spans="1:9" x14ac:dyDescent="0.25">
      <c r="A190" s="2">
        <v>41497</v>
      </c>
      <c r="B190" t="s">
        <v>848</v>
      </c>
      <c r="C190" t="s">
        <v>850</v>
      </c>
      <c r="D190" t="s">
        <v>904</v>
      </c>
      <c r="E190">
        <v>4</v>
      </c>
      <c r="F190" s="1">
        <v>1852.9</v>
      </c>
    </row>
    <row r="191" spans="1:9" x14ac:dyDescent="0.25">
      <c r="A191" t="s">
        <v>469</v>
      </c>
      <c r="B191" t="s">
        <v>848</v>
      </c>
      <c r="C191" t="s">
        <v>850</v>
      </c>
      <c r="D191" t="s">
        <v>904</v>
      </c>
      <c r="E191">
        <v>2</v>
      </c>
      <c r="F191" s="1">
        <v>1856.2</v>
      </c>
    </row>
    <row r="192" spans="1:9" x14ac:dyDescent="0.25">
      <c r="A192" t="s">
        <v>906</v>
      </c>
      <c r="B192" t="s">
        <v>848</v>
      </c>
      <c r="C192" t="s">
        <v>850</v>
      </c>
      <c r="D192" t="s">
        <v>904</v>
      </c>
      <c r="E192">
        <v>1</v>
      </c>
      <c r="F192" s="1">
        <v>1850</v>
      </c>
      <c r="G192" t="s">
        <v>907</v>
      </c>
      <c r="I192" t="s">
        <v>908</v>
      </c>
    </row>
    <row r="193" spans="1:9" x14ac:dyDescent="0.25">
      <c r="A193" t="s">
        <v>910</v>
      </c>
      <c r="B193" t="s">
        <v>848</v>
      </c>
      <c r="C193" t="s">
        <v>850</v>
      </c>
      <c r="D193" t="s">
        <v>909</v>
      </c>
      <c r="E193">
        <v>2</v>
      </c>
      <c r="F193">
        <v>989.1</v>
      </c>
      <c r="G193" t="s">
        <v>911</v>
      </c>
      <c r="I193" t="s">
        <v>912</v>
      </c>
    </row>
    <row r="194" spans="1:9" x14ac:dyDescent="0.25">
      <c r="A194" s="2">
        <v>41282</v>
      </c>
      <c r="B194" t="s">
        <v>848</v>
      </c>
      <c r="C194" t="s">
        <v>850</v>
      </c>
      <c r="D194" t="s">
        <v>913</v>
      </c>
      <c r="E194">
        <v>2</v>
      </c>
      <c r="F194" s="1">
        <v>3110</v>
      </c>
    </row>
    <row r="195" spans="1:9" x14ac:dyDescent="0.25">
      <c r="A195" t="s">
        <v>866</v>
      </c>
      <c r="B195" t="s">
        <v>848</v>
      </c>
      <c r="C195" t="s">
        <v>850</v>
      </c>
      <c r="D195" t="s">
        <v>913</v>
      </c>
      <c r="E195">
        <v>3</v>
      </c>
      <c r="F195" s="1">
        <v>3068.25</v>
      </c>
      <c r="G195" t="s">
        <v>915</v>
      </c>
      <c r="I195" t="s">
        <v>916</v>
      </c>
    </row>
    <row r="196" spans="1:9" x14ac:dyDescent="0.25">
      <c r="A196" t="s">
        <v>919</v>
      </c>
      <c r="B196" t="s">
        <v>848</v>
      </c>
      <c r="C196" t="s">
        <v>850</v>
      </c>
      <c r="D196" t="s">
        <v>917</v>
      </c>
      <c r="E196">
        <v>4</v>
      </c>
      <c r="F196" s="1">
        <v>3200</v>
      </c>
    </row>
    <row r="197" spans="1:9" x14ac:dyDescent="0.25">
      <c r="A197" t="s">
        <v>507</v>
      </c>
      <c r="B197" t="s">
        <v>848</v>
      </c>
      <c r="C197" t="s">
        <v>850</v>
      </c>
      <c r="D197" t="s">
        <v>917</v>
      </c>
      <c r="E197">
        <v>1</v>
      </c>
      <c r="F197" s="1">
        <v>3410</v>
      </c>
      <c r="G197" t="s">
        <v>920</v>
      </c>
      <c r="I197" t="s">
        <v>921</v>
      </c>
    </row>
    <row r="198" spans="1:9" x14ac:dyDescent="0.25">
      <c r="A198" t="s">
        <v>258</v>
      </c>
      <c r="B198" t="s">
        <v>848</v>
      </c>
      <c r="C198" t="s">
        <v>850</v>
      </c>
      <c r="D198" t="s">
        <v>922</v>
      </c>
      <c r="E198">
        <v>10</v>
      </c>
      <c r="F198" s="1">
        <v>15000</v>
      </c>
    </row>
    <row r="199" spans="1:9" x14ac:dyDescent="0.25">
      <c r="A199" t="s">
        <v>882</v>
      </c>
      <c r="B199" t="s">
        <v>848</v>
      </c>
      <c r="C199" t="s">
        <v>850</v>
      </c>
      <c r="D199" t="s">
        <v>922</v>
      </c>
      <c r="E199">
        <v>15</v>
      </c>
      <c r="F199" s="1">
        <v>12668.04</v>
      </c>
      <c r="G199" t="s">
        <v>923</v>
      </c>
      <c r="I199" t="s">
        <v>924</v>
      </c>
    </row>
    <row r="200" spans="1:9" x14ac:dyDescent="0.25">
      <c r="A200" t="s">
        <v>927</v>
      </c>
      <c r="B200" t="s">
        <v>848</v>
      </c>
      <c r="C200" t="s">
        <v>850</v>
      </c>
      <c r="D200" t="s">
        <v>925</v>
      </c>
      <c r="E200">
        <v>4</v>
      </c>
      <c r="F200" s="1">
        <v>13800</v>
      </c>
    </row>
    <row r="201" spans="1:9" x14ac:dyDescent="0.25">
      <c r="A201" s="2">
        <v>41312</v>
      </c>
      <c r="B201" t="s">
        <v>848</v>
      </c>
      <c r="C201" t="s">
        <v>850</v>
      </c>
      <c r="D201" t="s">
        <v>925</v>
      </c>
      <c r="E201">
        <v>4</v>
      </c>
      <c r="F201" s="1">
        <v>14200</v>
      </c>
    </row>
    <row r="202" spans="1:9" x14ac:dyDescent="0.25">
      <c r="A202" t="s">
        <v>853</v>
      </c>
      <c r="B202" t="s">
        <v>848</v>
      </c>
      <c r="C202" t="s">
        <v>850</v>
      </c>
      <c r="D202" t="s">
        <v>925</v>
      </c>
      <c r="E202">
        <v>5</v>
      </c>
      <c r="F202" s="1">
        <v>14800</v>
      </c>
    </row>
    <row r="203" spans="1:9" x14ac:dyDescent="0.25">
      <c r="A203" t="s">
        <v>21</v>
      </c>
      <c r="B203" t="s">
        <v>848</v>
      </c>
      <c r="C203" t="s">
        <v>850</v>
      </c>
      <c r="D203" t="s">
        <v>925</v>
      </c>
      <c r="E203">
        <v>5</v>
      </c>
      <c r="F203" s="1">
        <v>14950</v>
      </c>
    </row>
    <row r="204" spans="1:9" x14ac:dyDescent="0.25">
      <c r="A204" t="s">
        <v>21</v>
      </c>
      <c r="B204" t="s">
        <v>848</v>
      </c>
      <c r="C204" t="s">
        <v>850</v>
      </c>
      <c r="D204" t="s">
        <v>925</v>
      </c>
      <c r="E204">
        <v>10</v>
      </c>
      <c r="F204" s="1">
        <v>14995</v>
      </c>
    </row>
    <row r="205" spans="1:9" x14ac:dyDescent="0.25">
      <c r="A205" t="s">
        <v>928</v>
      </c>
      <c r="B205" t="s">
        <v>848</v>
      </c>
      <c r="C205" t="s">
        <v>850</v>
      </c>
      <c r="D205" t="s">
        <v>925</v>
      </c>
      <c r="E205">
        <v>5</v>
      </c>
      <c r="F205" s="1">
        <v>14995</v>
      </c>
      <c r="G205" t="s">
        <v>929</v>
      </c>
      <c r="I205" t="s">
        <v>930</v>
      </c>
    </row>
    <row r="206" spans="1:9" x14ac:dyDescent="0.25">
      <c r="A206" s="2">
        <v>41553</v>
      </c>
      <c r="B206" t="s">
        <v>848</v>
      </c>
      <c r="C206" t="s">
        <v>850</v>
      </c>
      <c r="D206" t="s">
        <v>931</v>
      </c>
      <c r="E206">
        <v>1</v>
      </c>
      <c r="F206">
        <v>9.69E-2</v>
      </c>
      <c r="G206" t="s">
        <v>859</v>
      </c>
      <c r="I206" t="s">
        <v>932</v>
      </c>
    </row>
    <row r="207" spans="1:9" x14ac:dyDescent="0.25">
      <c r="A207" t="s">
        <v>884</v>
      </c>
      <c r="B207" t="s">
        <v>848</v>
      </c>
      <c r="C207" t="s">
        <v>850</v>
      </c>
      <c r="D207" t="s">
        <v>933</v>
      </c>
      <c r="E207">
        <v>5</v>
      </c>
      <c r="F207">
        <v>141.4</v>
      </c>
    </row>
    <row r="208" spans="1:9" x14ac:dyDescent="0.25">
      <c r="A208" t="s">
        <v>862</v>
      </c>
      <c r="B208" t="s">
        <v>848</v>
      </c>
      <c r="C208" t="s">
        <v>850</v>
      </c>
      <c r="D208" t="s">
        <v>933</v>
      </c>
      <c r="E208">
        <v>1</v>
      </c>
      <c r="F208">
        <v>141.52000000000001</v>
      </c>
    </row>
    <row r="209" spans="1:9" x14ac:dyDescent="0.25">
      <c r="A209" s="2">
        <v>41584</v>
      </c>
      <c r="B209" t="s">
        <v>848</v>
      </c>
      <c r="C209" t="s">
        <v>850</v>
      </c>
      <c r="D209" t="s">
        <v>933</v>
      </c>
      <c r="E209">
        <v>1</v>
      </c>
      <c r="F209">
        <v>142.30000000000001</v>
      </c>
    </row>
    <row r="210" spans="1:9" x14ac:dyDescent="0.25">
      <c r="A210" s="2">
        <v>41281</v>
      </c>
      <c r="B210" t="s">
        <v>848</v>
      </c>
      <c r="C210" t="s">
        <v>850</v>
      </c>
      <c r="D210" t="s">
        <v>933</v>
      </c>
      <c r="E210">
        <v>2</v>
      </c>
      <c r="F210">
        <v>142.19</v>
      </c>
    </row>
    <row r="211" spans="1:9" x14ac:dyDescent="0.25">
      <c r="A211" t="s">
        <v>928</v>
      </c>
      <c r="B211" t="s">
        <v>848</v>
      </c>
      <c r="C211" t="s">
        <v>850</v>
      </c>
      <c r="D211" t="s">
        <v>933</v>
      </c>
      <c r="E211">
        <v>5</v>
      </c>
      <c r="F211">
        <v>143.5</v>
      </c>
      <c r="G211" t="s">
        <v>934</v>
      </c>
      <c r="I211" t="s">
        <v>935</v>
      </c>
    </row>
    <row r="212" spans="1:9" x14ac:dyDescent="0.25">
      <c r="A212" t="s">
        <v>866</v>
      </c>
      <c r="B212" t="s">
        <v>848</v>
      </c>
      <c r="C212" t="s">
        <v>850</v>
      </c>
      <c r="D212" t="s">
        <v>936</v>
      </c>
      <c r="E212">
        <v>14</v>
      </c>
      <c r="F212">
        <v>143.49</v>
      </c>
      <c r="G212" t="s">
        <v>937</v>
      </c>
      <c r="I212" t="s">
        <v>938</v>
      </c>
    </row>
    <row r="213" spans="1:9" x14ac:dyDescent="0.25">
      <c r="A213" t="s">
        <v>941</v>
      </c>
      <c r="B213" t="s">
        <v>848</v>
      </c>
      <c r="C213" t="s">
        <v>850</v>
      </c>
      <c r="D213" t="s">
        <v>939</v>
      </c>
      <c r="E213">
        <v>14</v>
      </c>
      <c r="F213">
        <v>1647</v>
      </c>
      <c r="G213" t="s">
        <v>942</v>
      </c>
      <c r="I213" t="s">
        <v>943</v>
      </c>
    </row>
    <row r="214" spans="1:9" x14ac:dyDescent="0.25">
      <c r="A214" s="2">
        <v>41281</v>
      </c>
      <c r="B214" t="s">
        <v>848</v>
      </c>
      <c r="C214" t="s">
        <v>850</v>
      </c>
      <c r="D214" t="s">
        <v>944</v>
      </c>
      <c r="E214">
        <v>21</v>
      </c>
      <c r="F214">
        <v>1613</v>
      </c>
    </row>
    <row r="215" spans="1:9" x14ac:dyDescent="0.25">
      <c r="A215" s="2">
        <v>41585</v>
      </c>
      <c r="B215" t="s">
        <v>848</v>
      </c>
      <c r="C215" t="s">
        <v>850</v>
      </c>
      <c r="D215" t="s">
        <v>944</v>
      </c>
      <c r="E215">
        <v>1</v>
      </c>
      <c r="F215">
        <v>1667.5</v>
      </c>
    </row>
    <row r="216" spans="1:9" x14ac:dyDescent="0.25">
      <c r="A216" t="s">
        <v>425</v>
      </c>
      <c r="B216" t="s">
        <v>848</v>
      </c>
      <c r="C216" t="s">
        <v>850</v>
      </c>
      <c r="D216" t="s">
        <v>944</v>
      </c>
      <c r="E216">
        <v>3</v>
      </c>
      <c r="F216">
        <v>1690</v>
      </c>
    </row>
    <row r="217" spans="1:9" x14ac:dyDescent="0.25">
      <c r="A217" s="2">
        <v>41282</v>
      </c>
      <c r="B217" t="s">
        <v>848</v>
      </c>
      <c r="C217" t="s">
        <v>850</v>
      </c>
      <c r="D217" t="s">
        <v>944</v>
      </c>
      <c r="E217">
        <v>6</v>
      </c>
      <c r="F217">
        <v>1700</v>
      </c>
    </row>
    <row r="218" spans="1:9" x14ac:dyDescent="0.25">
      <c r="A218" s="2">
        <v>41587</v>
      </c>
      <c r="B218" t="s">
        <v>848</v>
      </c>
      <c r="C218" t="s">
        <v>850</v>
      </c>
      <c r="D218" t="s">
        <v>944</v>
      </c>
      <c r="E218">
        <v>7</v>
      </c>
      <c r="F218">
        <v>1682.4</v>
      </c>
    </row>
    <row r="219" spans="1:9" x14ac:dyDescent="0.25">
      <c r="A219" t="s">
        <v>949</v>
      </c>
      <c r="B219" t="s">
        <v>848</v>
      </c>
      <c r="C219" t="s">
        <v>850</v>
      </c>
      <c r="D219" t="s">
        <v>944</v>
      </c>
      <c r="E219">
        <v>6</v>
      </c>
      <c r="F219">
        <v>1724.4</v>
      </c>
      <c r="G219" t="s">
        <v>950</v>
      </c>
      <c r="I219" t="s">
        <v>951</v>
      </c>
    </row>
    <row r="220" spans="1:9" x14ac:dyDescent="0.25">
      <c r="A220" t="s">
        <v>879</v>
      </c>
      <c r="B220" t="s">
        <v>848</v>
      </c>
      <c r="C220" t="s">
        <v>850</v>
      </c>
      <c r="D220" t="s">
        <v>952</v>
      </c>
      <c r="E220">
        <v>7</v>
      </c>
      <c r="F220">
        <v>1720</v>
      </c>
    </row>
    <row r="221" spans="1:9" x14ac:dyDescent="0.25">
      <c r="A221" t="s">
        <v>459</v>
      </c>
      <c r="B221" t="s">
        <v>848</v>
      </c>
      <c r="C221" t="s">
        <v>850</v>
      </c>
      <c r="D221" t="s">
        <v>952</v>
      </c>
      <c r="E221">
        <v>15</v>
      </c>
      <c r="F221">
        <v>1750</v>
      </c>
    </row>
    <row r="222" spans="1:9" x14ac:dyDescent="0.25">
      <c r="A222" s="2">
        <v>41497</v>
      </c>
      <c r="B222" t="s">
        <v>848</v>
      </c>
      <c r="C222" t="s">
        <v>850</v>
      </c>
      <c r="D222" t="s">
        <v>952</v>
      </c>
      <c r="E222">
        <v>2</v>
      </c>
      <c r="F222">
        <v>1761.7</v>
      </c>
    </row>
    <row r="223" spans="1:9" x14ac:dyDescent="0.25">
      <c r="A223" t="s">
        <v>701</v>
      </c>
      <c r="B223" t="s">
        <v>848</v>
      </c>
      <c r="C223" t="s">
        <v>850</v>
      </c>
      <c r="D223" t="s">
        <v>952</v>
      </c>
      <c r="E223">
        <v>4</v>
      </c>
      <c r="F223">
        <v>1800</v>
      </c>
    </row>
    <row r="224" spans="1:9" x14ac:dyDescent="0.25">
      <c r="A224" s="2">
        <v>41620</v>
      </c>
      <c r="B224" t="s">
        <v>848</v>
      </c>
      <c r="C224" t="s">
        <v>850</v>
      </c>
      <c r="D224" t="s">
        <v>952</v>
      </c>
      <c r="E224">
        <v>4</v>
      </c>
      <c r="F224">
        <v>1780.8</v>
      </c>
      <c r="G224" t="s">
        <v>953</v>
      </c>
      <c r="I224" t="s">
        <v>954</v>
      </c>
    </row>
    <row r="225" spans="1:9" x14ac:dyDescent="0.25">
      <c r="A225" t="s">
        <v>957</v>
      </c>
      <c r="B225" t="s">
        <v>848</v>
      </c>
      <c r="C225" t="s">
        <v>850</v>
      </c>
      <c r="D225" t="s">
        <v>955</v>
      </c>
      <c r="E225">
        <v>5</v>
      </c>
      <c r="F225">
        <v>1820</v>
      </c>
      <c r="G225" t="s">
        <v>915</v>
      </c>
      <c r="I225" t="s">
        <v>958</v>
      </c>
    </row>
    <row r="226" spans="1:9" x14ac:dyDescent="0.25">
      <c r="A226" t="s">
        <v>258</v>
      </c>
      <c r="B226" t="s">
        <v>848</v>
      </c>
      <c r="C226" t="s">
        <v>850</v>
      </c>
      <c r="D226" t="s">
        <v>960</v>
      </c>
      <c r="E226">
        <v>8</v>
      </c>
      <c r="F226">
        <v>975</v>
      </c>
      <c r="G226" t="s">
        <v>964</v>
      </c>
      <c r="I226" t="s">
        <v>965</v>
      </c>
    </row>
    <row r="227" spans="1:9" x14ac:dyDescent="0.25">
      <c r="A227" t="s">
        <v>896</v>
      </c>
      <c r="B227" t="s">
        <v>848</v>
      </c>
      <c r="C227" t="s">
        <v>850</v>
      </c>
      <c r="D227" t="s">
        <v>966</v>
      </c>
      <c r="E227">
        <v>9</v>
      </c>
      <c r="F227" t="s">
        <v>968</v>
      </c>
    </row>
    <row r="228" spans="1:9" x14ac:dyDescent="0.25">
      <c r="A228" s="2">
        <v>41458</v>
      </c>
      <c r="B228" t="s">
        <v>848</v>
      </c>
      <c r="C228" t="s">
        <v>850</v>
      </c>
      <c r="D228" t="s">
        <v>966</v>
      </c>
      <c r="E228">
        <v>1</v>
      </c>
      <c r="F228" t="s">
        <v>969</v>
      </c>
    </row>
    <row r="229" spans="1:9" x14ac:dyDescent="0.25">
      <c r="A229" t="s">
        <v>970</v>
      </c>
      <c r="B229" t="s">
        <v>848</v>
      </c>
      <c r="C229" t="s">
        <v>850</v>
      </c>
      <c r="D229" t="s">
        <v>966</v>
      </c>
      <c r="E229">
        <v>1</v>
      </c>
      <c r="F229" t="s">
        <v>971</v>
      </c>
    </row>
    <row r="230" spans="1:9" x14ac:dyDescent="0.25">
      <c r="A230" t="s">
        <v>962</v>
      </c>
      <c r="B230" t="s">
        <v>848</v>
      </c>
      <c r="C230" t="s">
        <v>850</v>
      </c>
      <c r="D230" t="s">
        <v>966</v>
      </c>
      <c r="E230">
        <v>1</v>
      </c>
      <c r="F230" t="s">
        <v>972</v>
      </c>
    </row>
    <row r="231" spans="1:9" x14ac:dyDescent="0.25">
      <c r="A231" s="2">
        <v>41460</v>
      </c>
      <c r="B231" t="s">
        <v>848</v>
      </c>
      <c r="C231" t="s">
        <v>850</v>
      </c>
      <c r="D231" t="s">
        <v>966</v>
      </c>
      <c r="E231">
        <v>1</v>
      </c>
      <c r="F231" t="s">
        <v>973</v>
      </c>
    </row>
    <row r="232" spans="1:9" x14ac:dyDescent="0.25">
      <c r="A232" s="2">
        <v>41552</v>
      </c>
      <c r="B232" t="s">
        <v>848</v>
      </c>
      <c r="C232" t="s">
        <v>850</v>
      </c>
      <c r="D232" t="s">
        <v>966</v>
      </c>
      <c r="E232">
        <v>1</v>
      </c>
      <c r="F232" t="s">
        <v>974</v>
      </c>
    </row>
    <row r="233" spans="1:9" x14ac:dyDescent="0.25">
      <c r="A233" s="2">
        <v>41552</v>
      </c>
      <c r="B233" t="s">
        <v>848</v>
      </c>
      <c r="C233" t="s">
        <v>850</v>
      </c>
      <c r="D233" t="s">
        <v>966</v>
      </c>
      <c r="E233">
        <v>1</v>
      </c>
      <c r="F233" t="s">
        <v>975</v>
      </c>
    </row>
    <row r="234" spans="1:9" x14ac:dyDescent="0.25">
      <c r="A234" s="2">
        <v>41552</v>
      </c>
      <c r="B234" t="s">
        <v>848</v>
      </c>
      <c r="C234" t="s">
        <v>850</v>
      </c>
      <c r="D234" t="s">
        <v>966</v>
      </c>
      <c r="E234">
        <v>2</v>
      </c>
      <c r="F234" t="s">
        <v>976</v>
      </c>
    </row>
    <row r="235" spans="1:9" x14ac:dyDescent="0.25">
      <c r="A235" t="s">
        <v>258</v>
      </c>
      <c r="B235" t="s">
        <v>848</v>
      </c>
      <c r="C235" t="s">
        <v>850</v>
      </c>
      <c r="D235" t="s">
        <v>966</v>
      </c>
      <c r="E235">
        <v>1</v>
      </c>
      <c r="F235" t="s">
        <v>977</v>
      </c>
    </row>
    <row r="236" spans="1:9" x14ac:dyDescent="0.25">
      <c r="A236" t="s">
        <v>799</v>
      </c>
      <c r="B236" t="s">
        <v>848</v>
      </c>
      <c r="C236" t="s">
        <v>850</v>
      </c>
      <c r="D236" t="s">
        <v>966</v>
      </c>
      <c r="E236">
        <v>1</v>
      </c>
      <c r="F236" t="s">
        <v>978</v>
      </c>
      <c r="G236" t="s">
        <v>979</v>
      </c>
      <c r="I236" t="s">
        <v>980</v>
      </c>
    </row>
    <row r="237" spans="1:9" x14ac:dyDescent="0.25">
      <c r="A237" t="s">
        <v>884</v>
      </c>
      <c r="B237" t="s">
        <v>848</v>
      </c>
      <c r="C237" t="s">
        <v>850</v>
      </c>
      <c r="D237" t="s">
        <v>981</v>
      </c>
      <c r="E237">
        <v>19</v>
      </c>
      <c r="F237" t="s">
        <v>988</v>
      </c>
    </row>
    <row r="238" spans="1:9" x14ac:dyDescent="0.25">
      <c r="A238" t="s">
        <v>884</v>
      </c>
      <c r="B238" t="s">
        <v>848</v>
      </c>
      <c r="C238" t="s">
        <v>850</v>
      </c>
      <c r="D238" t="s">
        <v>981</v>
      </c>
      <c r="E238">
        <v>1</v>
      </c>
      <c r="F238" t="s">
        <v>989</v>
      </c>
    </row>
    <row r="239" spans="1:9" x14ac:dyDescent="0.25">
      <c r="A239" t="s">
        <v>252</v>
      </c>
      <c r="B239" t="s">
        <v>848</v>
      </c>
      <c r="C239" t="s">
        <v>850</v>
      </c>
      <c r="D239" t="s">
        <v>981</v>
      </c>
      <c r="E239">
        <v>1</v>
      </c>
      <c r="F239" t="s">
        <v>990</v>
      </c>
    </row>
    <row r="240" spans="1:9" x14ac:dyDescent="0.25">
      <c r="A240" s="2">
        <v>41370</v>
      </c>
      <c r="B240" t="s">
        <v>848</v>
      </c>
      <c r="C240" t="s">
        <v>850</v>
      </c>
      <c r="D240" t="s">
        <v>981</v>
      </c>
      <c r="E240">
        <v>1</v>
      </c>
      <c r="F240" t="s">
        <v>991</v>
      </c>
    </row>
    <row r="241" spans="1:6" x14ac:dyDescent="0.25">
      <c r="A241" s="2">
        <v>41584</v>
      </c>
      <c r="B241" t="s">
        <v>848</v>
      </c>
      <c r="C241" t="s">
        <v>850</v>
      </c>
      <c r="D241" t="s">
        <v>981</v>
      </c>
      <c r="E241">
        <v>1</v>
      </c>
      <c r="F241" t="s">
        <v>992</v>
      </c>
    </row>
    <row r="242" spans="1:6" x14ac:dyDescent="0.25">
      <c r="A242" t="s">
        <v>941</v>
      </c>
      <c r="B242" t="s">
        <v>848</v>
      </c>
      <c r="C242" t="s">
        <v>850</v>
      </c>
      <c r="D242" t="s">
        <v>981</v>
      </c>
      <c r="E242">
        <v>1</v>
      </c>
      <c r="F242" t="s">
        <v>993</v>
      </c>
    </row>
    <row r="243" spans="1:6" x14ac:dyDescent="0.25">
      <c r="A243" t="s">
        <v>983</v>
      </c>
      <c r="B243" t="s">
        <v>848</v>
      </c>
      <c r="C243" t="s">
        <v>850</v>
      </c>
      <c r="D243" t="s">
        <v>981</v>
      </c>
      <c r="E243">
        <v>1</v>
      </c>
      <c r="F243" t="s">
        <v>994</v>
      </c>
    </row>
    <row r="244" spans="1:6" x14ac:dyDescent="0.25">
      <c r="A244" t="s">
        <v>945</v>
      </c>
      <c r="B244" t="s">
        <v>848</v>
      </c>
      <c r="C244" t="s">
        <v>850</v>
      </c>
      <c r="D244" t="s">
        <v>981</v>
      </c>
      <c r="E244">
        <v>1</v>
      </c>
      <c r="F244" t="s">
        <v>995</v>
      </c>
    </row>
    <row r="245" spans="1:6" x14ac:dyDescent="0.25">
      <c r="A245" t="s">
        <v>872</v>
      </c>
      <c r="B245" t="s">
        <v>848</v>
      </c>
      <c r="C245" t="s">
        <v>850</v>
      </c>
      <c r="D245" t="s">
        <v>981</v>
      </c>
      <c r="E245">
        <v>1</v>
      </c>
      <c r="F245" t="s">
        <v>996</v>
      </c>
    </row>
    <row r="246" spans="1:6" x14ac:dyDescent="0.25">
      <c r="A246" s="2">
        <v>41281</v>
      </c>
      <c r="B246" t="s">
        <v>848</v>
      </c>
      <c r="C246" t="s">
        <v>850</v>
      </c>
      <c r="D246" t="s">
        <v>981</v>
      </c>
      <c r="E246">
        <v>1</v>
      </c>
      <c r="F246" t="s">
        <v>997</v>
      </c>
    </row>
    <row r="247" spans="1:6" x14ac:dyDescent="0.25">
      <c r="A247" s="2">
        <v>41281</v>
      </c>
      <c r="B247" t="s">
        <v>848</v>
      </c>
      <c r="C247" t="s">
        <v>850</v>
      </c>
      <c r="D247" t="s">
        <v>981</v>
      </c>
      <c r="E247">
        <v>2</v>
      </c>
      <c r="F247" t="s">
        <v>998</v>
      </c>
    </row>
    <row r="248" spans="1:6" x14ac:dyDescent="0.25">
      <c r="A248" s="2">
        <v>41312</v>
      </c>
      <c r="B248" t="s">
        <v>848</v>
      </c>
      <c r="C248" t="s">
        <v>850</v>
      </c>
      <c r="D248" t="s">
        <v>981</v>
      </c>
      <c r="E248">
        <v>2</v>
      </c>
      <c r="F248" t="s">
        <v>999</v>
      </c>
    </row>
    <row r="249" spans="1:6" x14ac:dyDescent="0.25">
      <c r="A249" s="2">
        <v>41371</v>
      </c>
      <c r="B249" t="s">
        <v>848</v>
      </c>
      <c r="C249" t="s">
        <v>850</v>
      </c>
      <c r="D249" t="s">
        <v>981</v>
      </c>
      <c r="E249">
        <v>1</v>
      </c>
      <c r="F249" t="s">
        <v>1000</v>
      </c>
    </row>
    <row r="250" spans="1:6" x14ac:dyDescent="0.25">
      <c r="A250" s="2">
        <v>41401</v>
      </c>
      <c r="B250" t="s">
        <v>848</v>
      </c>
      <c r="C250" t="s">
        <v>850</v>
      </c>
      <c r="D250" t="s">
        <v>981</v>
      </c>
      <c r="E250">
        <v>2</v>
      </c>
      <c r="F250" t="s">
        <v>1001</v>
      </c>
    </row>
    <row r="251" spans="1:6" x14ac:dyDescent="0.25">
      <c r="A251" s="2">
        <v>41462</v>
      </c>
      <c r="B251" t="s">
        <v>848</v>
      </c>
      <c r="C251" t="s">
        <v>850</v>
      </c>
      <c r="D251" t="s">
        <v>981</v>
      </c>
      <c r="E251">
        <v>10</v>
      </c>
      <c r="F251" t="s">
        <v>1002</v>
      </c>
    </row>
    <row r="252" spans="1:6" x14ac:dyDescent="0.25">
      <c r="A252" s="2">
        <v>41585</v>
      </c>
      <c r="B252" t="s">
        <v>848</v>
      </c>
      <c r="C252" t="s">
        <v>850</v>
      </c>
      <c r="D252" t="s">
        <v>981</v>
      </c>
      <c r="E252">
        <v>2</v>
      </c>
      <c r="F252" t="s">
        <v>1003</v>
      </c>
    </row>
    <row r="253" spans="1:6" x14ac:dyDescent="0.25">
      <c r="A253" s="2">
        <v>41615</v>
      </c>
      <c r="B253" t="s">
        <v>848</v>
      </c>
      <c r="C253" t="s">
        <v>850</v>
      </c>
      <c r="D253" t="s">
        <v>981</v>
      </c>
      <c r="E253">
        <v>1</v>
      </c>
      <c r="F253" t="s">
        <v>1004</v>
      </c>
    </row>
    <row r="254" spans="1:6" x14ac:dyDescent="0.25">
      <c r="A254" t="s">
        <v>1005</v>
      </c>
      <c r="B254" t="s">
        <v>848</v>
      </c>
      <c r="C254" t="s">
        <v>850</v>
      </c>
      <c r="D254" t="s">
        <v>981</v>
      </c>
      <c r="E254">
        <v>1</v>
      </c>
      <c r="F254" t="s">
        <v>1006</v>
      </c>
    </row>
    <row r="255" spans="1:6" x14ac:dyDescent="0.25">
      <c r="A255" s="2">
        <v>41433</v>
      </c>
      <c r="B255" t="s">
        <v>848</v>
      </c>
      <c r="C255" t="s">
        <v>850</v>
      </c>
      <c r="D255" t="s">
        <v>981</v>
      </c>
      <c r="E255">
        <v>3</v>
      </c>
      <c r="F255" t="s">
        <v>1007</v>
      </c>
    </row>
    <row r="256" spans="1:6" x14ac:dyDescent="0.25">
      <c r="A256" t="s">
        <v>292</v>
      </c>
      <c r="B256" t="s">
        <v>848</v>
      </c>
      <c r="C256" t="s">
        <v>850</v>
      </c>
      <c r="D256" t="s">
        <v>981</v>
      </c>
      <c r="E256">
        <v>1</v>
      </c>
      <c r="F256" t="s">
        <v>1008</v>
      </c>
    </row>
    <row r="257" spans="1:9" x14ac:dyDescent="0.25">
      <c r="A257" t="s">
        <v>222</v>
      </c>
      <c r="B257" t="s">
        <v>848</v>
      </c>
      <c r="C257" t="s">
        <v>850</v>
      </c>
      <c r="D257" t="s">
        <v>981</v>
      </c>
      <c r="E257">
        <v>4</v>
      </c>
      <c r="F257" t="s">
        <v>1009</v>
      </c>
    </row>
    <row r="258" spans="1:9" x14ac:dyDescent="0.25">
      <c r="A258" t="s">
        <v>222</v>
      </c>
      <c r="B258" t="s">
        <v>848</v>
      </c>
      <c r="C258" t="s">
        <v>850</v>
      </c>
      <c r="D258" t="s">
        <v>981</v>
      </c>
      <c r="E258">
        <v>4</v>
      </c>
      <c r="F258" t="s">
        <v>1010</v>
      </c>
    </row>
    <row r="259" spans="1:9" x14ac:dyDescent="0.25">
      <c r="A259" t="s">
        <v>340</v>
      </c>
      <c r="B259" t="s">
        <v>848</v>
      </c>
      <c r="C259" t="s">
        <v>850</v>
      </c>
      <c r="D259" t="s">
        <v>981</v>
      </c>
      <c r="E259">
        <v>2</v>
      </c>
      <c r="F259" t="s">
        <v>1011</v>
      </c>
    </row>
    <row r="260" spans="1:9" x14ac:dyDescent="0.25">
      <c r="A260" t="s">
        <v>340</v>
      </c>
      <c r="B260" t="s">
        <v>848</v>
      </c>
      <c r="C260" t="s">
        <v>850</v>
      </c>
      <c r="D260" t="s">
        <v>981</v>
      </c>
      <c r="E260">
        <v>4</v>
      </c>
      <c r="F260" t="s">
        <v>1012</v>
      </c>
    </row>
    <row r="261" spans="1:9" x14ac:dyDescent="0.25">
      <c r="A261" t="s">
        <v>914</v>
      </c>
      <c r="B261" t="s">
        <v>848</v>
      </c>
      <c r="C261" t="s">
        <v>850</v>
      </c>
      <c r="D261" t="s">
        <v>981</v>
      </c>
      <c r="E261">
        <v>2</v>
      </c>
      <c r="F261" t="s">
        <v>1009</v>
      </c>
      <c r="G261" t="s">
        <v>1013</v>
      </c>
      <c r="I261" t="s">
        <v>1014</v>
      </c>
    </row>
    <row r="262" spans="1:9" x14ac:dyDescent="0.25">
      <c r="A262" t="s">
        <v>947</v>
      </c>
      <c r="B262" t="s">
        <v>848</v>
      </c>
      <c r="C262" t="s">
        <v>850</v>
      </c>
      <c r="D262" t="s">
        <v>1015</v>
      </c>
      <c r="E262">
        <v>24</v>
      </c>
      <c r="F262" t="s">
        <v>1018</v>
      </c>
    </row>
    <row r="263" spans="1:9" x14ac:dyDescent="0.25">
      <c r="A263" t="s">
        <v>947</v>
      </c>
      <c r="B263" t="s">
        <v>848</v>
      </c>
      <c r="C263" t="s">
        <v>850</v>
      </c>
      <c r="D263" t="s">
        <v>1015</v>
      </c>
      <c r="E263">
        <v>4</v>
      </c>
      <c r="F263" t="s">
        <v>1019</v>
      </c>
    </row>
    <row r="264" spans="1:9" x14ac:dyDescent="0.25">
      <c r="A264" s="2">
        <v>41434</v>
      </c>
      <c r="B264" t="s">
        <v>848</v>
      </c>
      <c r="C264" t="s">
        <v>850</v>
      </c>
      <c r="D264" t="s">
        <v>1015</v>
      </c>
      <c r="E264">
        <v>2</v>
      </c>
      <c r="F264" t="s">
        <v>1020</v>
      </c>
    </row>
    <row r="265" spans="1:9" x14ac:dyDescent="0.25">
      <c r="A265" s="2">
        <v>41556</v>
      </c>
      <c r="B265" t="s">
        <v>848</v>
      </c>
      <c r="C265" t="s">
        <v>850</v>
      </c>
      <c r="D265" t="s">
        <v>1015</v>
      </c>
      <c r="E265">
        <v>10</v>
      </c>
      <c r="F265" t="s">
        <v>1021</v>
      </c>
    </row>
    <row r="266" spans="1:9" x14ac:dyDescent="0.25">
      <c r="A266" t="s">
        <v>1022</v>
      </c>
      <c r="B266" t="s">
        <v>848</v>
      </c>
      <c r="C266" t="s">
        <v>850</v>
      </c>
      <c r="D266" t="s">
        <v>1015</v>
      </c>
      <c r="E266">
        <v>3</v>
      </c>
      <c r="F266" t="s">
        <v>1023</v>
      </c>
    </row>
    <row r="267" spans="1:9" x14ac:dyDescent="0.25">
      <c r="A267" s="2">
        <v>41285</v>
      </c>
      <c r="B267" t="s">
        <v>848</v>
      </c>
      <c r="C267" t="s">
        <v>850</v>
      </c>
      <c r="D267" t="s">
        <v>1015</v>
      </c>
      <c r="E267">
        <v>1</v>
      </c>
      <c r="F267" t="s">
        <v>1024</v>
      </c>
    </row>
    <row r="268" spans="1:9" x14ac:dyDescent="0.25">
      <c r="A268" s="2">
        <v>41497</v>
      </c>
      <c r="B268" t="s">
        <v>848</v>
      </c>
      <c r="C268" t="s">
        <v>850</v>
      </c>
      <c r="D268" t="s">
        <v>1015</v>
      </c>
      <c r="E268">
        <v>1</v>
      </c>
      <c r="F268" t="s">
        <v>1025</v>
      </c>
    </row>
    <row r="269" spans="1:9" x14ac:dyDescent="0.25">
      <c r="A269" s="2">
        <v>41497</v>
      </c>
      <c r="B269" t="s">
        <v>848</v>
      </c>
      <c r="C269" t="s">
        <v>850</v>
      </c>
      <c r="D269" t="s">
        <v>1015</v>
      </c>
      <c r="E269">
        <v>1</v>
      </c>
      <c r="F269" t="s">
        <v>1026</v>
      </c>
      <c r="G269" t="s">
        <v>1027</v>
      </c>
      <c r="I269" t="s">
        <v>1028</v>
      </c>
    </row>
    <row r="270" spans="1:9" x14ac:dyDescent="0.25">
      <c r="A270" t="s">
        <v>701</v>
      </c>
      <c r="B270" t="s">
        <v>848</v>
      </c>
      <c r="C270" t="s">
        <v>850</v>
      </c>
      <c r="D270" t="s">
        <v>1029</v>
      </c>
      <c r="E270">
        <v>36</v>
      </c>
      <c r="F270" t="s">
        <v>1031</v>
      </c>
    </row>
    <row r="271" spans="1:9" x14ac:dyDescent="0.25">
      <c r="A271" t="s">
        <v>701</v>
      </c>
      <c r="B271" t="s">
        <v>848</v>
      </c>
      <c r="C271" t="s">
        <v>850</v>
      </c>
      <c r="D271" t="s">
        <v>1029</v>
      </c>
      <c r="E271">
        <v>36</v>
      </c>
      <c r="F271" t="s">
        <v>1032</v>
      </c>
      <c r="G271" t="s">
        <v>1033</v>
      </c>
      <c r="I271" t="s">
        <v>1034</v>
      </c>
    </row>
    <row r="272" spans="1:9" x14ac:dyDescent="0.25">
      <c r="A272" t="s">
        <v>9</v>
      </c>
      <c r="B272" t="s">
        <v>10</v>
      </c>
      <c r="C272" t="s">
        <v>11</v>
      </c>
      <c r="D272" t="s">
        <v>12</v>
      </c>
      <c r="E272">
        <v>20</v>
      </c>
      <c r="F272" t="s">
        <v>13</v>
      </c>
      <c r="G272" t="s">
        <v>14</v>
      </c>
      <c r="H272" t="s">
        <v>15</v>
      </c>
    </row>
    <row r="273" spans="1:8" x14ac:dyDescent="0.25">
      <c r="A273" t="s">
        <v>9</v>
      </c>
      <c r="B273" t="s">
        <v>10</v>
      </c>
      <c r="C273" t="s">
        <v>11</v>
      </c>
      <c r="D273" t="s">
        <v>65</v>
      </c>
      <c r="E273">
        <v>19</v>
      </c>
      <c r="F273" t="s">
        <v>66</v>
      </c>
      <c r="G273" t="s">
        <v>67</v>
      </c>
      <c r="H273" t="s">
        <v>68</v>
      </c>
    </row>
    <row r="274" spans="1:8" x14ac:dyDescent="0.25">
      <c r="A274" t="s">
        <v>9</v>
      </c>
      <c r="B274" t="s">
        <v>10</v>
      </c>
      <c r="C274" t="s">
        <v>11</v>
      </c>
      <c r="D274" t="s">
        <v>65</v>
      </c>
      <c r="E274">
        <v>1</v>
      </c>
      <c r="F274" t="s">
        <v>66</v>
      </c>
      <c r="G274" t="s">
        <v>33</v>
      </c>
      <c r="H274" t="s">
        <v>69</v>
      </c>
    </row>
    <row r="275" spans="1:8" x14ac:dyDescent="0.25">
      <c r="A275" t="s">
        <v>129</v>
      </c>
      <c r="B275" t="s">
        <v>10</v>
      </c>
      <c r="C275" t="s">
        <v>11</v>
      </c>
      <c r="D275" t="s">
        <v>130</v>
      </c>
      <c r="E275">
        <v>19</v>
      </c>
      <c r="F275" t="s">
        <v>131</v>
      </c>
      <c r="G275" t="s">
        <v>132</v>
      </c>
      <c r="H275" t="s">
        <v>133</v>
      </c>
    </row>
    <row r="276" spans="1:8" x14ac:dyDescent="0.25">
      <c r="A276" t="s">
        <v>129</v>
      </c>
      <c r="B276" t="s">
        <v>10</v>
      </c>
      <c r="C276" t="s">
        <v>11</v>
      </c>
      <c r="D276" t="s">
        <v>130</v>
      </c>
      <c r="E276">
        <v>94</v>
      </c>
      <c r="F276" t="s">
        <v>131</v>
      </c>
      <c r="G276" t="s">
        <v>134</v>
      </c>
      <c r="H276" t="s">
        <v>135</v>
      </c>
    </row>
    <row r="277" spans="1:8" x14ac:dyDescent="0.25">
      <c r="A277" s="2">
        <v>41431</v>
      </c>
      <c r="B277" t="s">
        <v>10</v>
      </c>
      <c r="C277" t="s">
        <v>11</v>
      </c>
      <c r="D277" t="s">
        <v>130</v>
      </c>
      <c r="E277">
        <v>15</v>
      </c>
      <c r="F277" t="s">
        <v>131</v>
      </c>
      <c r="G277" t="s">
        <v>136</v>
      </c>
      <c r="H277" t="s">
        <v>137</v>
      </c>
    </row>
    <row r="278" spans="1:8" x14ac:dyDescent="0.25">
      <c r="A278" s="2">
        <v>41431</v>
      </c>
      <c r="B278" t="s">
        <v>10</v>
      </c>
      <c r="C278" t="s">
        <v>11</v>
      </c>
      <c r="D278" t="s">
        <v>130</v>
      </c>
      <c r="E278">
        <v>7</v>
      </c>
      <c r="F278" t="s">
        <v>131</v>
      </c>
      <c r="G278" t="s">
        <v>33</v>
      </c>
      <c r="H278" t="s">
        <v>138</v>
      </c>
    </row>
    <row r="279" spans="1:8" x14ac:dyDescent="0.25">
      <c r="A279" t="s">
        <v>222</v>
      </c>
      <c r="B279" t="s">
        <v>10</v>
      </c>
      <c r="C279" t="s">
        <v>11</v>
      </c>
      <c r="D279" t="s">
        <v>240</v>
      </c>
      <c r="E279">
        <v>60</v>
      </c>
      <c r="F279" t="s">
        <v>39</v>
      </c>
      <c r="G279" t="s">
        <v>39</v>
      </c>
      <c r="H279" t="s">
        <v>39</v>
      </c>
    </row>
    <row r="280" spans="1:8" x14ac:dyDescent="0.25">
      <c r="A280" s="2">
        <v>41282</v>
      </c>
      <c r="B280" t="s">
        <v>10</v>
      </c>
      <c r="C280" t="s">
        <v>11</v>
      </c>
      <c r="D280" t="s">
        <v>408</v>
      </c>
      <c r="E280">
        <v>10</v>
      </c>
      <c r="F280" t="s">
        <v>409</v>
      </c>
      <c r="G280" t="s">
        <v>19</v>
      </c>
      <c r="H280" t="s">
        <v>410</v>
      </c>
    </row>
    <row r="281" spans="1:8" x14ac:dyDescent="0.25">
      <c r="A281" s="2">
        <v>41282</v>
      </c>
      <c r="B281" t="s">
        <v>10</v>
      </c>
      <c r="C281" t="s">
        <v>11</v>
      </c>
      <c r="D281" t="s">
        <v>416</v>
      </c>
      <c r="E281">
        <v>10</v>
      </c>
      <c r="F281" t="s">
        <v>417</v>
      </c>
      <c r="G281" t="s">
        <v>19</v>
      </c>
      <c r="H281" t="s">
        <v>418</v>
      </c>
    </row>
    <row r="282" spans="1:8" x14ac:dyDescent="0.25">
      <c r="A282" s="2">
        <v>41282</v>
      </c>
      <c r="B282" t="s">
        <v>10</v>
      </c>
      <c r="C282" t="s">
        <v>11</v>
      </c>
      <c r="D282" t="s">
        <v>443</v>
      </c>
      <c r="E282">
        <v>200</v>
      </c>
      <c r="F282" t="s">
        <v>444</v>
      </c>
      <c r="G282" t="s">
        <v>445</v>
      </c>
      <c r="H282" t="s">
        <v>446</v>
      </c>
    </row>
    <row r="283" spans="1:8" x14ac:dyDescent="0.25">
      <c r="A283" s="2">
        <v>41313</v>
      </c>
      <c r="B283" t="s">
        <v>10</v>
      </c>
      <c r="C283" t="s">
        <v>11</v>
      </c>
      <c r="D283" t="s">
        <v>501</v>
      </c>
      <c r="E283">
        <v>100</v>
      </c>
      <c r="F283" t="s">
        <v>502</v>
      </c>
      <c r="G283" t="s">
        <v>491</v>
      </c>
      <c r="H283" t="s">
        <v>503</v>
      </c>
    </row>
    <row r="284" spans="1:8" x14ac:dyDescent="0.25">
      <c r="A284" s="2">
        <v>41282</v>
      </c>
      <c r="B284" t="s">
        <v>10</v>
      </c>
      <c r="C284" t="s">
        <v>11</v>
      </c>
      <c r="D284" t="s">
        <v>582</v>
      </c>
      <c r="E284">
        <v>22</v>
      </c>
      <c r="F284" t="s">
        <v>583</v>
      </c>
      <c r="G284" t="s">
        <v>584</v>
      </c>
      <c r="H284" t="s">
        <v>585</v>
      </c>
    </row>
    <row r="285" spans="1:8" x14ac:dyDescent="0.25">
      <c r="A285" s="2">
        <v>41282</v>
      </c>
      <c r="B285" t="s">
        <v>10</v>
      </c>
      <c r="C285" t="s">
        <v>11</v>
      </c>
      <c r="D285" t="s">
        <v>582</v>
      </c>
      <c r="E285">
        <v>10</v>
      </c>
      <c r="F285" t="s">
        <v>583</v>
      </c>
      <c r="G285" t="s">
        <v>19</v>
      </c>
      <c r="H285" t="s">
        <v>586</v>
      </c>
    </row>
    <row r="286" spans="1:8" x14ac:dyDescent="0.25">
      <c r="A286" s="2">
        <v>41282</v>
      </c>
      <c r="B286" t="s">
        <v>10</v>
      </c>
      <c r="C286" t="s">
        <v>11</v>
      </c>
      <c r="D286" t="s">
        <v>582</v>
      </c>
      <c r="E286">
        <v>10</v>
      </c>
      <c r="F286" t="s">
        <v>583</v>
      </c>
      <c r="G286" t="s">
        <v>19</v>
      </c>
      <c r="H286" t="s">
        <v>586</v>
      </c>
    </row>
    <row r="287" spans="1:8" x14ac:dyDescent="0.25">
      <c r="A287" s="2">
        <v>41282</v>
      </c>
      <c r="B287" t="s">
        <v>10</v>
      </c>
      <c r="C287" t="s">
        <v>11</v>
      </c>
      <c r="D287" t="s">
        <v>582</v>
      </c>
      <c r="E287">
        <v>20</v>
      </c>
      <c r="F287" t="s">
        <v>583</v>
      </c>
      <c r="G287" t="s">
        <v>14</v>
      </c>
      <c r="H287" t="s">
        <v>587</v>
      </c>
    </row>
    <row r="288" spans="1:8" x14ac:dyDescent="0.25">
      <c r="A288" s="2">
        <v>41282</v>
      </c>
      <c r="B288" t="s">
        <v>10</v>
      </c>
      <c r="C288" t="s">
        <v>11</v>
      </c>
      <c r="D288" t="s">
        <v>582</v>
      </c>
      <c r="E288">
        <v>10</v>
      </c>
      <c r="F288" t="s">
        <v>583</v>
      </c>
      <c r="G288" t="s">
        <v>19</v>
      </c>
      <c r="H288" t="s">
        <v>586</v>
      </c>
    </row>
    <row r="289" spans="1:9" x14ac:dyDescent="0.25">
      <c r="A289" s="2">
        <v>41282</v>
      </c>
      <c r="B289" t="s">
        <v>10</v>
      </c>
      <c r="C289" t="s">
        <v>11</v>
      </c>
      <c r="D289" t="s">
        <v>582</v>
      </c>
      <c r="E289">
        <v>10</v>
      </c>
      <c r="F289" t="s">
        <v>583</v>
      </c>
      <c r="G289" t="s">
        <v>19</v>
      </c>
      <c r="H289" t="s">
        <v>586</v>
      </c>
    </row>
    <row r="290" spans="1:9" x14ac:dyDescent="0.25">
      <c r="A290" s="2">
        <v>41282</v>
      </c>
      <c r="B290" t="s">
        <v>10</v>
      </c>
      <c r="C290" t="s">
        <v>11</v>
      </c>
      <c r="D290" t="s">
        <v>582</v>
      </c>
      <c r="E290">
        <v>18</v>
      </c>
      <c r="F290" t="s">
        <v>583</v>
      </c>
      <c r="G290" t="s">
        <v>588</v>
      </c>
      <c r="H290" t="s">
        <v>589</v>
      </c>
    </row>
    <row r="291" spans="1:9" x14ac:dyDescent="0.25">
      <c r="A291" s="2">
        <v>41461</v>
      </c>
      <c r="B291" t="s">
        <v>10</v>
      </c>
      <c r="C291" t="s">
        <v>11</v>
      </c>
      <c r="D291" t="s">
        <v>592</v>
      </c>
      <c r="E291">
        <v>200</v>
      </c>
      <c r="F291" t="s">
        <v>593</v>
      </c>
      <c r="G291" t="s">
        <v>445</v>
      </c>
      <c r="H291" t="s">
        <v>594</v>
      </c>
    </row>
    <row r="292" spans="1:9" x14ac:dyDescent="0.25">
      <c r="A292" t="s">
        <v>425</v>
      </c>
      <c r="B292" t="s">
        <v>10</v>
      </c>
      <c r="C292" t="s">
        <v>11</v>
      </c>
      <c r="D292" t="s">
        <v>765</v>
      </c>
      <c r="E292">
        <v>10</v>
      </c>
      <c r="F292" t="s">
        <v>39</v>
      </c>
      <c r="G292" t="s">
        <v>39</v>
      </c>
      <c r="H292" t="s">
        <v>39</v>
      </c>
    </row>
    <row r="293" spans="1:9" x14ac:dyDescent="0.25">
      <c r="A293" t="s">
        <v>507</v>
      </c>
      <c r="B293" t="s">
        <v>10</v>
      </c>
      <c r="C293" t="s">
        <v>11</v>
      </c>
      <c r="D293" t="s">
        <v>768</v>
      </c>
      <c r="E293">
        <v>20</v>
      </c>
      <c r="F293" t="s">
        <v>769</v>
      </c>
      <c r="G293" t="s">
        <v>14</v>
      </c>
      <c r="H293" t="s">
        <v>770</v>
      </c>
    </row>
    <row r="294" spans="1:9" x14ac:dyDescent="0.25">
      <c r="A294" s="2">
        <v>41466</v>
      </c>
      <c r="B294" t="s">
        <v>10</v>
      </c>
      <c r="C294" t="s">
        <v>11</v>
      </c>
      <c r="D294" t="s">
        <v>777</v>
      </c>
      <c r="E294">
        <v>7</v>
      </c>
      <c r="F294" t="s">
        <v>778</v>
      </c>
      <c r="G294" t="s">
        <v>323</v>
      </c>
      <c r="H294" t="s">
        <v>779</v>
      </c>
    </row>
    <row r="295" spans="1:9" x14ac:dyDescent="0.25">
      <c r="A295" s="2">
        <v>41466</v>
      </c>
      <c r="B295" t="s">
        <v>10</v>
      </c>
      <c r="C295" t="s">
        <v>11</v>
      </c>
      <c r="D295" t="s">
        <v>777</v>
      </c>
      <c r="E295">
        <v>1</v>
      </c>
      <c r="F295" t="s">
        <v>778</v>
      </c>
      <c r="G295" t="s">
        <v>39</v>
      </c>
      <c r="H295" t="s">
        <v>780</v>
      </c>
    </row>
    <row r="296" spans="1:9" x14ac:dyDescent="0.25">
      <c r="A296" s="2">
        <v>41466</v>
      </c>
      <c r="B296" t="s">
        <v>10</v>
      </c>
      <c r="C296" t="s">
        <v>11</v>
      </c>
      <c r="D296" t="s">
        <v>777</v>
      </c>
      <c r="E296">
        <v>1</v>
      </c>
      <c r="F296" t="s">
        <v>778</v>
      </c>
      <c r="G296" t="s">
        <v>39</v>
      </c>
      <c r="H296" t="s">
        <v>780</v>
      </c>
    </row>
    <row r="297" spans="1:9" x14ac:dyDescent="0.25">
      <c r="A297" s="2">
        <v>41466</v>
      </c>
      <c r="B297" t="s">
        <v>10</v>
      </c>
      <c r="C297" t="s">
        <v>11</v>
      </c>
      <c r="D297" t="s">
        <v>777</v>
      </c>
      <c r="E297">
        <v>1</v>
      </c>
      <c r="F297" t="s">
        <v>778</v>
      </c>
      <c r="G297" t="s">
        <v>33</v>
      </c>
      <c r="H297" t="s">
        <v>781</v>
      </c>
    </row>
    <row r="298" spans="1:9" x14ac:dyDescent="0.25">
      <c r="A298" t="s">
        <v>526</v>
      </c>
      <c r="B298" t="s">
        <v>10</v>
      </c>
      <c r="C298" t="s">
        <v>11</v>
      </c>
      <c r="D298" t="s">
        <v>785</v>
      </c>
      <c r="E298">
        <v>10</v>
      </c>
      <c r="F298" t="s">
        <v>786</v>
      </c>
      <c r="G298" t="s">
        <v>19</v>
      </c>
      <c r="H298" t="s">
        <v>787</v>
      </c>
    </row>
    <row r="299" spans="1:9" x14ac:dyDescent="0.25">
      <c r="A299" t="s">
        <v>526</v>
      </c>
      <c r="B299" t="s">
        <v>10</v>
      </c>
      <c r="C299" t="s">
        <v>11</v>
      </c>
      <c r="D299" t="s">
        <v>790</v>
      </c>
      <c r="E299">
        <v>5</v>
      </c>
      <c r="F299" t="s">
        <v>791</v>
      </c>
      <c r="G299" t="s">
        <v>33</v>
      </c>
      <c r="H299" t="s">
        <v>792</v>
      </c>
    </row>
    <row r="300" spans="1:9" x14ac:dyDescent="0.25">
      <c r="A300" t="s">
        <v>825</v>
      </c>
      <c r="B300" t="s">
        <v>10</v>
      </c>
      <c r="C300" t="s">
        <v>11</v>
      </c>
      <c r="D300" t="s">
        <v>826</v>
      </c>
      <c r="E300">
        <v>30</v>
      </c>
      <c r="F300" t="s">
        <v>323</v>
      </c>
      <c r="G300" t="s">
        <v>192</v>
      </c>
      <c r="H300" t="s">
        <v>827</v>
      </c>
    </row>
    <row r="301" spans="1:9" x14ac:dyDescent="0.25">
      <c r="A301" t="s">
        <v>92</v>
      </c>
      <c r="B301" t="s">
        <v>10</v>
      </c>
      <c r="C301" t="s">
        <v>93</v>
      </c>
      <c r="D301" t="s">
        <v>89</v>
      </c>
      <c r="E301">
        <v>10</v>
      </c>
      <c r="F301" t="s">
        <v>94</v>
      </c>
      <c r="G301" t="s">
        <v>19</v>
      </c>
      <c r="H301" t="s">
        <v>95</v>
      </c>
      <c r="I301" s="1">
        <v>8069.05</v>
      </c>
    </row>
    <row r="302" spans="1:9" x14ac:dyDescent="0.25">
      <c r="A302" t="s">
        <v>99</v>
      </c>
      <c r="B302" t="s">
        <v>10</v>
      </c>
      <c r="C302" t="s">
        <v>93</v>
      </c>
      <c r="D302" t="s">
        <v>96</v>
      </c>
      <c r="E302">
        <v>10</v>
      </c>
      <c r="F302" t="s">
        <v>100</v>
      </c>
      <c r="G302" t="s">
        <v>19</v>
      </c>
      <c r="H302" t="s">
        <v>101</v>
      </c>
      <c r="I302" s="1">
        <v>3168.98</v>
      </c>
    </row>
    <row r="303" spans="1:9" x14ac:dyDescent="0.25">
      <c r="A303" t="s">
        <v>147</v>
      </c>
      <c r="B303" t="s">
        <v>10</v>
      </c>
      <c r="C303" t="s">
        <v>93</v>
      </c>
      <c r="D303" t="s">
        <v>143</v>
      </c>
      <c r="E303">
        <v>10</v>
      </c>
      <c r="F303" t="s">
        <v>148</v>
      </c>
      <c r="G303" t="s">
        <v>19</v>
      </c>
      <c r="H303" t="s">
        <v>149</v>
      </c>
    </row>
    <row r="304" spans="1:9" x14ac:dyDescent="0.25">
      <c r="A304" s="2">
        <v>41009</v>
      </c>
      <c r="B304" t="s">
        <v>10</v>
      </c>
      <c r="C304" t="s">
        <v>93</v>
      </c>
      <c r="D304" t="s">
        <v>143</v>
      </c>
      <c r="E304">
        <v>15</v>
      </c>
      <c r="F304" t="s">
        <v>150</v>
      </c>
      <c r="G304" t="s">
        <v>151</v>
      </c>
      <c r="H304" t="s">
        <v>152</v>
      </c>
      <c r="I304" s="1">
        <v>36722.11</v>
      </c>
    </row>
    <row r="305" spans="1:9" x14ac:dyDescent="0.25">
      <c r="A305" t="s">
        <v>156</v>
      </c>
      <c r="B305" t="s">
        <v>10</v>
      </c>
      <c r="C305" t="s">
        <v>93</v>
      </c>
      <c r="D305" t="s">
        <v>154</v>
      </c>
      <c r="E305">
        <v>5</v>
      </c>
      <c r="F305" t="s">
        <v>157</v>
      </c>
      <c r="G305" t="s">
        <v>33</v>
      </c>
      <c r="H305" t="s">
        <v>158</v>
      </c>
    </row>
    <row r="306" spans="1:9" x14ac:dyDescent="0.25">
      <c r="A306" t="s">
        <v>159</v>
      </c>
      <c r="B306" t="s">
        <v>10</v>
      </c>
      <c r="C306" t="s">
        <v>93</v>
      </c>
      <c r="D306" t="s">
        <v>154</v>
      </c>
      <c r="E306">
        <v>10</v>
      </c>
      <c r="F306" t="s">
        <v>160</v>
      </c>
      <c r="G306" t="s">
        <v>19</v>
      </c>
      <c r="H306" t="s">
        <v>161</v>
      </c>
    </row>
    <row r="307" spans="1:9" x14ac:dyDescent="0.25">
      <c r="A307" s="2">
        <v>41276</v>
      </c>
      <c r="B307" t="s">
        <v>10</v>
      </c>
      <c r="C307" t="s">
        <v>93</v>
      </c>
      <c r="D307" t="s">
        <v>154</v>
      </c>
      <c r="E307">
        <v>10</v>
      </c>
      <c r="F307" t="s">
        <v>162</v>
      </c>
      <c r="G307" t="s">
        <v>19</v>
      </c>
      <c r="H307" t="s">
        <v>163</v>
      </c>
      <c r="I307" s="1">
        <v>26240.14</v>
      </c>
    </row>
    <row r="308" spans="1:9" x14ac:dyDescent="0.25">
      <c r="A308" t="s">
        <v>185</v>
      </c>
      <c r="B308" t="s">
        <v>10</v>
      </c>
      <c r="C308" t="s">
        <v>93</v>
      </c>
      <c r="D308" t="s">
        <v>165</v>
      </c>
      <c r="E308">
        <v>10</v>
      </c>
      <c r="F308" t="s">
        <v>186</v>
      </c>
      <c r="G308" t="s">
        <v>19</v>
      </c>
      <c r="H308" t="s">
        <v>187</v>
      </c>
    </row>
    <row r="309" spans="1:9" x14ac:dyDescent="0.25">
      <c r="A309" s="2">
        <v>41491</v>
      </c>
      <c r="B309" t="s">
        <v>10</v>
      </c>
      <c r="C309" t="s">
        <v>93</v>
      </c>
      <c r="D309" t="s">
        <v>165</v>
      </c>
      <c r="E309">
        <v>10</v>
      </c>
      <c r="F309" t="s">
        <v>150</v>
      </c>
      <c r="G309" t="s">
        <v>19</v>
      </c>
      <c r="H309" t="s">
        <v>188</v>
      </c>
    </row>
    <row r="310" spans="1:9" x14ac:dyDescent="0.25">
      <c r="A310" s="2">
        <v>41430</v>
      </c>
      <c r="B310" t="s">
        <v>10</v>
      </c>
      <c r="C310" t="s">
        <v>93</v>
      </c>
      <c r="D310" t="s">
        <v>165</v>
      </c>
      <c r="E310">
        <v>10</v>
      </c>
      <c r="F310" t="s">
        <v>189</v>
      </c>
      <c r="G310" t="s">
        <v>19</v>
      </c>
      <c r="H310" t="s">
        <v>190</v>
      </c>
    </row>
    <row r="311" spans="1:9" x14ac:dyDescent="0.25">
      <c r="A311" s="2">
        <v>41338</v>
      </c>
      <c r="B311" t="s">
        <v>10</v>
      </c>
      <c r="C311" t="s">
        <v>93</v>
      </c>
      <c r="D311" t="s">
        <v>165</v>
      </c>
      <c r="E311">
        <v>30</v>
      </c>
      <c r="F311" t="s">
        <v>191</v>
      </c>
      <c r="G311" t="s">
        <v>192</v>
      </c>
      <c r="H311" t="s">
        <v>193</v>
      </c>
    </row>
    <row r="312" spans="1:9" x14ac:dyDescent="0.25">
      <c r="A312" t="s">
        <v>194</v>
      </c>
      <c r="B312" t="s">
        <v>10</v>
      </c>
      <c r="C312" t="s">
        <v>93</v>
      </c>
      <c r="D312" t="s">
        <v>165</v>
      </c>
      <c r="E312">
        <v>10</v>
      </c>
      <c r="F312" t="s">
        <v>160</v>
      </c>
      <c r="G312" t="s">
        <v>19</v>
      </c>
      <c r="H312" t="s">
        <v>195</v>
      </c>
    </row>
    <row r="313" spans="1:9" x14ac:dyDescent="0.25">
      <c r="A313" t="s">
        <v>196</v>
      </c>
      <c r="B313" t="s">
        <v>10</v>
      </c>
      <c r="C313" t="s">
        <v>93</v>
      </c>
      <c r="D313" t="s">
        <v>165</v>
      </c>
      <c r="E313">
        <v>10</v>
      </c>
      <c r="F313" t="s">
        <v>197</v>
      </c>
      <c r="G313" t="s">
        <v>19</v>
      </c>
      <c r="H313" t="s">
        <v>198</v>
      </c>
    </row>
    <row r="314" spans="1:9" x14ac:dyDescent="0.25">
      <c r="A314" t="s">
        <v>199</v>
      </c>
      <c r="B314" t="s">
        <v>10</v>
      </c>
      <c r="C314" t="s">
        <v>93</v>
      </c>
      <c r="D314" t="s">
        <v>165</v>
      </c>
      <c r="E314">
        <v>10</v>
      </c>
      <c r="F314" t="s">
        <v>200</v>
      </c>
      <c r="G314" t="s">
        <v>19</v>
      </c>
      <c r="H314" t="s">
        <v>201</v>
      </c>
    </row>
    <row r="315" spans="1:9" x14ac:dyDescent="0.25">
      <c r="A315" t="s">
        <v>202</v>
      </c>
      <c r="B315" t="s">
        <v>10</v>
      </c>
      <c r="C315" t="s">
        <v>93</v>
      </c>
      <c r="D315" t="s">
        <v>165</v>
      </c>
      <c r="E315">
        <v>5</v>
      </c>
      <c r="F315" t="s">
        <v>197</v>
      </c>
      <c r="G315" t="s">
        <v>33</v>
      </c>
      <c r="H315" t="s">
        <v>203</v>
      </c>
    </row>
    <row r="316" spans="1:9" x14ac:dyDescent="0.25">
      <c r="A316" t="s">
        <v>118</v>
      </c>
      <c r="B316" t="s">
        <v>10</v>
      </c>
      <c r="C316" t="s">
        <v>93</v>
      </c>
      <c r="D316" t="s">
        <v>165</v>
      </c>
      <c r="E316">
        <v>15</v>
      </c>
      <c r="F316" t="s">
        <v>204</v>
      </c>
      <c r="G316" t="s">
        <v>151</v>
      </c>
      <c r="H316" t="s">
        <v>205</v>
      </c>
    </row>
    <row r="317" spans="1:9" x14ac:dyDescent="0.25">
      <c r="A317" s="2">
        <v>41309</v>
      </c>
      <c r="B317" t="s">
        <v>10</v>
      </c>
      <c r="C317" t="s">
        <v>93</v>
      </c>
      <c r="D317" t="s">
        <v>165</v>
      </c>
      <c r="E317">
        <v>50</v>
      </c>
      <c r="F317" t="s">
        <v>206</v>
      </c>
      <c r="G317" t="s">
        <v>179</v>
      </c>
      <c r="H317" t="s">
        <v>207</v>
      </c>
    </row>
    <row r="318" spans="1:9" x14ac:dyDescent="0.25">
      <c r="A318" s="2">
        <v>41277</v>
      </c>
      <c r="B318" t="s">
        <v>10</v>
      </c>
      <c r="C318" t="s">
        <v>93</v>
      </c>
      <c r="D318" t="s">
        <v>165</v>
      </c>
      <c r="E318">
        <v>50</v>
      </c>
      <c r="F318" t="s">
        <v>208</v>
      </c>
      <c r="G318" t="s">
        <v>179</v>
      </c>
      <c r="H318" t="s">
        <v>209</v>
      </c>
    </row>
    <row r="319" spans="1:9" x14ac:dyDescent="0.25">
      <c r="A319" t="s">
        <v>156</v>
      </c>
      <c r="B319" t="s">
        <v>10</v>
      </c>
      <c r="C319" t="s">
        <v>93</v>
      </c>
      <c r="D319" t="s">
        <v>165</v>
      </c>
      <c r="E319">
        <v>136</v>
      </c>
      <c r="F319" t="s">
        <v>210</v>
      </c>
      <c r="G319" t="s">
        <v>211</v>
      </c>
      <c r="H319" t="s">
        <v>212</v>
      </c>
    </row>
    <row r="320" spans="1:9" x14ac:dyDescent="0.25">
      <c r="A320" t="s">
        <v>156</v>
      </c>
      <c r="B320" t="s">
        <v>10</v>
      </c>
      <c r="C320" t="s">
        <v>93</v>
      </c>
      <c r="D320" t="s">
        <v>165</v>
      </c>
      <c r="E320">
        <v>4</v>
      </c>
      <c r="F320" t="s">
        <v>210</v>
      </c>
      <c r="G320" t="s">
        <v>213</v>
      </c>
      <c r="H320" t="s">
        <v>214</v>
      </c>
      <c r="I320" s="1">
        <v>269715.55</v>
      </c>
    </row>
    <row r="321" spans="1:9" x14ac:dyDescent="0.25">
      <c r="A321" t="s">
        <v>252</v>
      </c>
      <c r="B321" t="s">
        <v>10</v>
      </c>
      <c r="C321" t="s">
        <v>93</v>
      </c>
      <c r="D321" t="s">
        <v>248</v>
      </c>
      <c r="E321">
        <v>10</v>
      </c>
      <c r="F321" t="s">
        <v>253</v>
      </c>
      <c r="G321" t="s">
        <v>19</v>
      </c>
      <c r="H321" t="s">
        <v>254</v>
      </c>
    </row>
    <row r="322" spans="1:9" x14ac:dyDescent="0.25">
      <c r="A322" t="s">
        <v>255</v>
      </c>
      <c r="B322" t="s">
        <v>10</v>
      </c>
      <c r="C322" t="s">
        <v>93</v>
      </c>
      <c r="D322" t="s">
        <v>248</v>
      </c>
      <c r="E322">
        <v>10</v>
      </c>
      <c r="F322" t="s">
        <v>256</v>
      </c>
      <c r="G322" t="s">
        <v>19</v>
      </c>
      <c r="H322" t="s">
        <v>257</v>
      </c>
    </row>
    <row r="323" spans="1:9" x14ac:dyDescent="0.25">
      <c r="A323" t="s">
        <v>258</v>
      </c>
      <c r="B323" t="s">
        <v>10</v>
      </c>
      <c r="C323" t="s">
        <v>93</v>
      </c>
      <c r="D323" t="s">
        <v>248</v>
      </c>
      <c r="E323">
        <v>10</v>
      </c>
      <c r="F323" t="s">
        <v>259</v>
      </c>
      <c r="G323" t="s">
        <v>19</v>
      </c>
      <c r="H323" t="s">
        <v>260</v>
      </c>
    </row>
    <row r="324" spans="1:9" x14ac:dyDescent="0.25">
      <c r="A324" t="s">
        <v>87</v>
      </c>
      <c r="B324" t="s">
        <v>10</v>
      </c>
      <c r="C324" t="s">
        <v>93</v>
      </c>
      <c r="D324" t="s">
        <v>248</v>
      </c>
      <c r="E324">
        <v>10</v>
      </c>
      <c r="F324" t="s">
        <v>261</v>
      </c>
      <c r="G324" t="s">
        <v>19</v>
      </c>
      <c r="H324" t="s">
        <v>262</v>
      </c>
      <c r="I324" s="1">
        <v>2286.75</v>
      </c>
    </row>
    <row r="325" spans="1:9" x14ac:dyDescent="0.25">
      <c r="A325" s="2">
        <v>41615</v>
      </c>
      <c r="B325" t="s">
        <v>10</v>
      </c>
      <c r="C325" t="s">
        <v>93</v>
      </c>
      <c r="D325" t="s">
        <v>328</v>
      </c>
      <c r="E325">
        <v>92</v>
      </c>
      <c r="F325" t="s">
        <v>329</v>
      </c>
      <c r="G325" t="s">
        <v>330</v>
      </c>
      <c r="H325" t="s">
        <v>331</v>
      </c>
    </row>
    <row r="326" spans="1:9" x14ac:dyDescent="0.25">
      <c r="A326" s="2">
        <v>41615</v>
      </c>
      <c r="B326" t="s">
        <v>10</v>
      </c>
      <c r="C326" t="s">
        <v>93</v>
      </c>
      <c r="D326" t="s">
        <v>328</v>
      </c>
      <c r="E326">
        <v>2</v>
      </c>
      <c r="F326" t="s">
        <v>329</v>
      </c>
      <c r="G326" t="s">
        <v>39</v>
      </c>
      <c r="H326" t="s">
        <v>332</v>
      </c>
    </row>
    <row r="327" spans="1:9" x14ac:dyDescent="0.25">
      <c r="A327" s="2">
        <v>41615</v>
      </c>
      <c r="B327" t="s">
        <v>10</v>
      </c>
      <c r="C327" t="s">
        <v>93</v>
      </c>
      <c r="D327" t="s">
        <v>328</v>
      </c>
      <c r="E327">
        <v>2</v>
      </c>
      <c r="F327" t="s">
        <v>329</v>
      </c>
      <c r="G327" t="s">
        <v>39</v>
      </c>
      <c r="H327" t="s">
        <v>332</v>
      </c>
    </row>
    <row r="328" spans="1:9" x14ac:dyDescent="0.25">
      <c r="A328" s="2">
        <v>41615</v>
      </c>
      <c r="B328" t="s">
        <v>10</v>
      </c>
      <c r="C328" t="s">
        <v>93</v>
      </c>
      <c r="D328" t="s">
        <v>328</v>
      </c>
      <c r="E328">
        <v>2</v>
      </c>
      <c r="F328" t="s">
        <v>329</v>
      </c>
      <c r="G328" t="s">
        <v>39</v>
      </c>
      <c r="H328" t="s">
        <v>332</v>
      </c>
    </row>
    <row r="329" spans="1:9" x14ac:dyDescent="0.25">
      <c r="A329" s="2">
        <v>41615</v>
      </c>
      <c r="B329" t="s">
        <v>10</v>
      </c>
      <c r="C329" t="s">
        <v>93</v>
      </c>
      <c r="D329" t="s">
        <v>328</v>
      </c>
      <c r="E329">
        <v>2</v>
      </c>
      <c r="F329" t="s">
        <v>329</v>
      </c>
      <c r="G329" t="s">
        <v>33</v>
      </c>
      <c r="H329" t="s">
        <v>333</v>
      </c>
      <c r="I329" s="1">
        <v>-12753.38</v>
      </c>
    </row>
    <row r="330" spans="1:9" x14ac:dyDescent="0.25">
      <c r="A330" t="s">
        <v>9</v>
      </c>
      <c r="B330" t="s">
        <v>10</v>
      </c>
      <c r="C330" t="s">
        <v>93</v>
      </c>
      <c r="D330" t="s">
        <v>345</v>
      </c>
      <c r="E330">
        <v>10</v>
      </c>
      <c r="F330" t="s">
        <v>348</v>
      </c>
      <c r="G330" t="s">
        <v>19</v>
      </c>
      <c r="H330" t="s">
        <v>349</v>
      </c>
    </row>
    <row r="331" spans="1:9" x14ac:dyDescent="0.25">
      <c r="A331" t="s">
        <v>9</v>
      </c>
      <c r="B331" t="s">
        <v>10</v>
      </c>
      <c r="C331" t="s">
        <v>93</v>
      </c>
      <c r="D331" t="s">
        <v>345</v>
      </c>
      <c r="E331">
        <v>40</v>
      </c>
      <c r="F331" t="s">
        <v>348</v>
      </c>
      <c r="G331" t="s">
        <v>250</v>
      </c>
      <c r="H331" t="s">
        <v>350</v>
      </c>
      <c r="I331">
        <v>846.68</v>
      </c>
    </row>
    <row r="332" spans="1:9" x14ac:dyDescent="0.25">
      <c r="A332" t="s">
        <v>425</v>
      </c>
      <c r="B332" t="s">
        <v>10</v>
      </c>
      <c r="C332" t="s">
        <v>93</v>
      </c>
      <c r="D332" t="s">
        <v>422</v>
      </c>
      <c r="E332">
        <v>10</v>
      </c>
      <c r="F332" t="s">
        <v>426</v>
      </c>
      <c r="G332" t="s">
        <v>19</v>
      </c>
      <c r="H332" t="s">
        <v>427</v>
      </c>
      <c r="I332" s="1">
        <v>34467.08</v>
      </c>
    </row>
    <row r="333" spans="1:9" x14ac:dyDescent="0.25">
      <c r="A333" s="2">
        <v>41402</v>
      </c>
      <c r="B333" t="s">
        <v>10</v>
      </c>
      <c r="C333" t="s">
        <v>93</v>
      </c>
      <c r="D333" t="s">
        <v>449</v>
      </c>
      <c r="E333">
        <v>10</v>
      </c>
      <c r="F333" t="s">
        <v>171</v>
      </c>
      <c r="G333" t="s">
        <v>19</v>
      </c>
      <c r="H333" t="s">
        <v>451</v>
      </c>
      <c r="I333">
        <v>-30.69</v>
      </c>
    </row>
    <row r="334" spans="1:9" x14ac:dyDescent="0.25">
      <c r="A334" t="s">
        <v>58</v>
      </c>
      <c r="B334" t="s">
        <v>10</v>
      </c>
      <c r="C334" t="s">
        <v>93</v>
      </c>
      <c r="D334" t="s">
        <v>478</v>
      </c>
      <c r="E334">
        <v>38</v>
      </c>
      <c r="F334" t="s">
        <v>483</v>
      </c>
      <c r="G334" t="s">
        <v>484</v>
      </c>
      <c r="H334" t="s">
        <v>485</v>
      </c>
    </row>
    <row r="335" spans="1:9" x14ac:dyDescent="0.25">
      <c r="A335" t="s">
        <v>58</v>
      </c>
      <c r="B335" t="s">
        <v>10</v>
      </c>
      <c r="C335" t="s">
        <v>93</v>
      </c>
      <c r="D335" t="s">
        <v>478</v>
      </c>
      <c r="E335">
        <v>50</v>
      </c>
      <c r="F335" t="s">
        <v>483</v>
      </c>
      <c r="G335" t="s">
        <v>179</v>
      </c>
      <c r="H335" t="s">
        <v>486</v>
      </c>
    </row>
    <row r="336" spans="1:9" x14ac:dyDescent="0.25">
      <c r="A336" t="s">
        <v>58</v>
      </c>
      <c r="B336" t="s">
        <v>10</v>
      </c>
      <c r="C336" t="s">
        <v>93</v>
      </c>
      <c r="D336" t="s">
        <v>478</v>
      </c>
      <c r="E336">
        <v>12</v>
      </c>
      <c r="F336" t="s">
        <v>483</v>
      </c>
      <c r="G336" t="s">
        <v>487</v>
      </c>
      <c r="H336" t="s">
        <v>488</v>
      </c>
      <c r="I336" s="1">
        <v>33192.61</v>
      </c>
    </row>
    <row r="337" spans="1:9" x14ac:dyDescent="0.25">
      <c r="A337" t="s">
        <v>493</v>
      </c>
      <c r="B337" t="s">
        <v>10</v>
      </c>
      <c r="C337" t="s">
        <v>93</v>
      </c>
      <c r="D337" t="s">
        <v>490</v>
      </c>
      <c r="E337">
        <v>100</v>
      </c>
      <c r="F337" t="s">
        <v>494</v>
      </c>
      <c r="G337" t="s">
        <v>491</v>
      </c>
      <c r="H337" t="s">
        <v>495</v>
      </c>
      <c r="I337" s="1">
        <v>15493</v>
      </c>
    </row>
    <row r="338" spans="1:9" x14ac:dyDescent="0.25">
      <c r="A338" t="s">
        <v>498</v>
      </c>
      <c r="B338" t="s">
        <v>10</v>
      </c>
      <c r="C338" t="s">
        <v>93</v>
      </c>
      <c r="D338" t="s">
        <v>496</v>
      </c>
      <c r="E338">
        <v>20</v>
      </c>
      <c r="F338" t="s">
        <v>499</v>
      </c>
      <c r="G338" t="s">
        <v>14</v>
      </c>
      <c r="H338" t="s">
        <v>500</v>
      </c>
      <c r="I338" s="1">
        <v>1078.6300000000001</v>
      </c>
    </row>
    <row r="339" spans="1:9" x14ac:dyDescent="0.25">
      <c r="A339" t="s">
        <v>523</v>
      </c>
      <c r="B339" t="s">
        <v>10</v>
      </c>
      <c r="C339" t="s">
        <v>93</v>
      </c>
      <c r="D339" t="s">
        <v>522</v>
      </c>
      <c r="E339">
        <v>200</v>
      </c>
      <c r="F339" t="s">
        <v>524</v>
      </c>
      <c r="G339" t="s">
        <v>445</v>
      </c>
      <c r="H339" t="s">
        <v>525</v>
      </c>
      <c r="I339" s="1">
        <v>-3306.74</v>
      </c>
    </row>
    <row r="340" spans="1:9" x14ac:dyDescent="0.25">
      <c r="A340" s="2">
        <v>41554</v>
      </c>
      <c r="B340" t="s">
        <v>10</v>
      </c>
      <c r="C340" t="s">
        <v>93</v>
      </c>
      <c r="D340" t="s">
        <v>561</v>
      </c>
      <c r="E340">
        <v>52</v>
      </c>
      <c r="F340" t="s">
        <v>563</v>
      </c>
      <c r="G340" t="s">
        <v>564</v>
      </c>
      <c r="H340" t="s">
        <v>565</v>
      </c>
    </row>
    <row r="341" spans="1:9" x14ac:dyDescent="0.25">
      <c r="A341" s="2">
        <v>41554</v>
      </c>
      <c r="B341" t="s">
        <v>10</v>
      </c>
      <c r="C341" t="s">
        <v>93</v>
      </c>
      <c r="D341" t="s">
        <v>561</v>
      </c>
      <c r="E341">
        <v>24</v>
      </c>
      <c r="F341" t="s">
        <v>563</v>
      </c>
      <c r="G341" t="s">
        <v>566</v>
      </c>
      <c r="H341" t="s">
        <v>567</v>
      </c>
    </row>
    <row r="342" spans="1:9" x14ac:dyDescent="0.25">
      <c r="A342" s="2">
        <v>41554</v>
      </c>
      <c r="B342" t="s">
        <v>10</v>
      </c>
      <c r="C342" t="s">
        <v>93</v>
      </c>
      <c r="D342" t="s">
        <v>561</v>
      </c>
      <c r="E342">
        <v>24</v>
      </c>
      <c r="F342" t="s">
        <v>563</v>
      </c>
      <c r="G342" t="s">
        <v>566</v>
      </c>
      <c r="H342" t="s">
        <v>567</v>
      </c>
      <c r="I342" s="1">
        <v>-14006.63</v>
      </c>
    </row>
    <row r="343" spans="1:9" x14ac:dyDescent="0.25">
      <c r="A343" s="2">
        <v>41401</v>
      </c>
      <c r="B343" t="s">
        <v>10</v>
      </c>
      <c r="C343" t="s">
        <v>93</v>
      </c>
      <c r="D343" t="s">
        <v>568</v>
      </c>
      <c r="E343">
        <v>100</v>
      </c>
      <c r="F343" t="s">
        <v>571</v>
      </c>
      <c r="G343" t="s">
        <v>491</v>
      </c>
      <c r="H343" t="s">
        <v>572</v>
      </c>
      <c r="I343" s="1">
        <v>-3006.52</v>
      </c>
    </row>
    <row r="344" spans="1:9" x14ac:dyDescent="0.25">
      <c r="A344" s="2">
        <v>41278</v>
      </c>
      <c r="B344" t="s">
        <v>10</v>
      </c>
      <c r="C344" t="s">
        <v>93</v>
      </c>
      <c r="D344" t="s">
        <v>574</v>
      </c>
      <c r="E344">
        <v>10</v>
      </c>
      <c r="F344" t="s">
        <v>197</v>
      </c>
      <c r="G344" t="s">
        <v>19</v>
      </c>
      <c r="H344" t="s">
        <v>575</v>
      </c>
      <c r="I344" s="1">
        <v>-8515.31</v>
      </c>
    </row>
    <row r="345" spans="1:9" x14ac:dyDescent="0.25">
      <c r="A345" t="s">
        <v>498</v>
      </c>
      <c r="B345" t="s">
        <v>10</v>
      </c>
      <c r="C345" t="s">
        <v>93</v>
      </c>
      <c r="D345" t="s">
        <v>576</v>
      </c>
      <c r="E345">
        <v>2</v>
      </c>
      <c r="F345" t="s">
        <v>579</v>
      </c>
      <c r="G345" t="s">
        <v>323</v>
      </c>
      <c r="H345" t="s">
        <v>580</v>
      </c>
    </row>
    <row r="346" spans="1:9" x14ac:dyDescent="0.25">
      <c r="A346" t="s">
        <v>498</v>
      </c>
      <c r="B346" t="s">
        <v>10</v>
      </c>
      <c r="C346" t="s">
        <v>93</v>
      </c>
      <c r="D346" t="s">
        <v>576</v>
      </c>
      <c r="E346">
        <v>8</v>
      </c>
      <c r="F346" t="s">
        <v>579</v>
      </c>
      <c r="G346" t="s">
        <v>33</v>
      </c>
      <c r="H346" t="s">
        <v>581</v>
      </c>
      <c r="I346" s="1">
        <v>-1730.69</v>
      </c>
    </row>
    <row r="347" spans="1:9" x14ac:dyDescent="0.25">
      <c r="A347" t="s">
        <v>21</v>
      </c>
      <c r="B347" t="s">
        <v>10</v>
      </c>
      <c r="C347" t="s">
        <v>93</v>
      </c>
      <c r="D347" t="s">
        <v>600</v>
      </c>
      <c r="E347">
        <v>100</v>
      </c>
      <c r="F347" t="s">
        <v>603</v>
      </c>
      <c r="G347" t="s">
        <v>491</v>
      </c>
      <c r="H347" t="s">
        <v>604</v>
      </c>
      <c r="I347" s="1">
        <v>3992.97</v>
      </c>
    </row>
    <row r="348" spans="1:9" x14ac:dyDescent="0.25">
      <c r="A348" s="2">
        <v>41309</v>
      </c>
      <c r="B348" t="s">
        <v>10</v>
      </c>
      <c r="C348" t="s">
        <v>93</v>
      </c>
      <c r="D348" t="s">
        <v>660</v>
      </c>
      <c r="E348">
        <v>20</v>
      </c>
      <c r="F348" t="s">
        <v>664</v>
      </c>
      <c r="G348" t="s">
        <v>14</v>
      </c>
      <c r="H348" t="s">
        <v>665</v>
      </c>
    </row>
    <row r="349" spans="1:9" x14ac:dyDescent="0.25">
      <c r="A349" s="2">
        <v>41611</v>
      </c>
      <c r="B349" t="s">
        <v>10</v>
      </c>
      <c r="C349" t="s">
        <v>93</v>
      </c>
      <c r="D349" t="s">
        <v>660</v>
      </c>
      <c r="E349">
        <v>5</v>
      </c>
      <c r="F349" t="s">
        <v>666</v>
      </c>
      <c r="G349" t="s">
        <v>33</v>
      </c>
      <c r="H349" t="s">
        <v>667</v>
      </c>
    </row>
    <row r="350" spans="1:9" x14ac:dyDescent="0.25">
      <c r="A350" s="2">
        <v>41580</v>
      </c>
      <c r="B350" t="s">
        <v>10</v>
      </c>
      <c r="C350" t="s">
        <v>93</v>
      </c>
      <c r="D350" t="s">
        <v>660</v>
      </c>
      <c r="E350">
        <v>30</v>
      </c>
      <c r="F350" t="s">
        <v>157</v>
      </c>
      <c r="G350" t="s">
        <v>192</v>
      </c>
      <c r="H350" t="s">
        <v>668</v>
      </c>
    </row>
    <row r="351" spans="1:9" x14ac:dyDescent="0.25">
      <c r="A351" t="s">
        <v>669</v>
      </c>
      <c r="B351" t="s">
        <v>10</v>
      </c>
      <c r="C351" t="s">
        <v>93</v>
      </c>
      <c r="D351" t="s">
        <v>660</v>
      </c>
      <c r="E351">
        <v>8</v>
      </c>
      <c r="F351" t="s">
        <v>670</v>
      </c>
      <c r="G351" t="s">
        <v>33</v>
      </c>
      <c r="H351" t="s">
        <v>671</v>
      </c>
    </row>
    <row r="352" spans="1:9" x14ac:dyDescent="0.25">
      <c r="A352" t="s">
        <v>92</v>
      </c>
      <c r="B352" t="s">
        <v>10</v>
      </c>
      <c r="C352" t="s">
        <v>93</v>
      </c>
      <c r="D352" t="s">
        <v>660</v>
      </c>
      <c r="E352">
        <v>20</v>
      </c>
      <c r="F352" t="s">
        <v>672</v>
      </c>
      <c r="G352" t="s">
        <v>14</v>
      </c>
      <c r="H352" t="s">
        <v>673</v>
      </c>
    </row>
    <row r="353" spans="1:9" x14ac:dyDescent="0.25">
      <c r="A353" t="s">
        <v>674</v>
      </c>
      <c r="B353" t="s">
        <v>10</v>
      </c>
      <c r="C353" t="s">
        <v>93</v>
      </c>
      <c r="D353" t="s">
        <v>660</v>
      </c>
      <c r="E353">
        <v>2</v>
      </c>
      <c r="F353" t="s">
        <v>675</v>
      </c>
      <c r="G353" t="s">
        <v>33</v>
      </c>
      <c r="H353" t="s">
        <v>676</v>
      </c>
    </row>
    <row r="354" spans="1:9" x14ac:dyDescent="0.25">
      <c r="A354" t="s">
        <v>677</v>
      </c>
      <c r="B354" t="s">
        <v>10</v>
      </c>
      <c r="C354" t="s">
        <v>93</v>
      </c>
      <c r="D354" t="s">
        <v>660</v>
      </c>
      <c r="E354">
        <v>5</v>
      </c>
      <c r="F354" t="s">
        <v>678</v>
      </c>
      <c r="G354" t="s">
        <v>33</v>
      </c>
      <c r="H354" t="s">
        <v>679</v>
      </c>
      <c r="I354" s="1">
        <v>114474.67</v>
      </c>
    </row>
    <row r="355" spans="1:9" x14ac:dyDescent="0.25">
      <c r="A355" t="s">
        <v>21</v>
      </c>
      <c r="B355" t="s">
        <v>10</v>
      </c>
      <c r="C355" t="s">
        <v>93</v>
      </c>
      <c r="D355" t="s">
        <v>680</v>
      </c>
      <c r="E355">
        <v>20</v>
      </c>
      <c r="F355" t="s">
        <v>683</v>
      </c>
      <c r="G355" t="s">
        <v>14</v>
      </c>
      <c r="H355" t="s">
        <v>684</v>
      </c>
      <c r="I355" s="1">
        <v>-4039.62</v>
      </c>
    </row>
    <row r="356" spans="1:9" x14ac:dyDescent="0.25">
      <c r="A356" s="2">
        <v>41612</v>
      </c>
      <c r="B356" t="s">
        <v>10</v>
      </c>
      <c r="C356" t="s">
        <v>93</v>
      </c>
      <c r="D356" t="s">
        <v>685</v>
      </c>
      <c r="E356">
        <v>6</v>
      </c>
      <c r="F356" t="s">
        <v>691</v>
      </c>
      <c r="G356" t="s">
        <v>33</v>
      </c>
      <c r="H356" t="s">
        <v>692</v>
      </c>
    </row>
    <row r="357" spans="1:9" x14ac:dyDescent="0.25">
      <c r="A357" s="2">
        <v>41487</v>
      </c>
      <c r="B357" t="s">
        <v>10</v>
      </c>
      <c r="C357" t="s">
        <v>93</v>
      </c>
      <c r="D357" t="s">
        <v>685</v>
      </c>
      <c r="E357">
        <v>2</v>
      </c>
      <c r="F357" t="s">
        <v>693</v>
      </c>
      <c r="G357" t="s">
        <v>33</v>
      </c>
      <c r="H357" t="s">
        <v>694</v>
      </c>
    </row>
    <row r="358" spans="1:9" x14ac:dyDescent="0.25">
      <c r="A358" t="s">
        <v>695</v>
      </c>
      <c r="B358" t="s">
        <v>10</v>
      </c>
      <c r="C358" t="s">
        <v>93</v>
      </c>
      <c r="D358" t="s">
        <v>685</v>
      </c>
      <c r="E358">
        <v>1</v>
      </c>
      <c r="F358" t="s">
        <v>696</v>
      </c>
      <c r="G358" t="s">
        <v>33</v>
      </c>
      <c r="H358" t="s">
        <v>697</v>
      </c>
    </row>
    <row r="359" spans="1:9" x14ac:dyDescent="0.25">
      <c r="A359" t="s">
        <v>698</v>
      </c>
      <c r="B359" t="s">
        <v>10</v>
      </c>
      <c r="C359" t="s">
        <v>93</v>
      </c>
      <c r="D359" t="s">
        <v>685</v>
      </c>
      <c r="E359">
        <v>1</v>
      </c>
      <c r="F359" t="s">
        <v>699</v>
      </c>
      <c r="G359" t="s">
        <v>33</v>
      </c>
      <c r="H359" t="s">
        <v>700</v>
      </c>
      <c r="I359" s="1">
        <v>110159.66</v>
      </c>
    </row>
    <row r="360" spans="1:9" x14ac:dyDescent="0.25">
      <c r="A360" s="2">
        <v>41615</v>
      </c>
      <c r="B360" t="s">
        <v>10</v>
      </c>
      <c r="C360" t="s">
        <v>93</v>
      </c>
      <c r="D360" t="s">
        <v>702</v>
      </c>
      <c r="E360">
        <v>5</v>
      </c>
      <c r="F360" t="s">
        <v>705</v>
      </c>
      <c r="G360" t="s">
        <v>33</v>
      </c>
      <c r="H360" t="s">
        <v>706</v>
      </c>
    </row>
    <row r="361" spans="1:9" x14ac:dyDescent="0.25">
      <c r="A361" s="2">
        <v>41281</v>
      </c>
      <c r="B361" t="s">
        <v>10</v>
      </c>
      <c r="C361" t="s">
        <v>93</v>
      </c>
      <c r="D361" t="s">
        <v>702</v>
      </c>
      <c r="E361">
        <v>5</v>
      </c>
      <c r="F361" t="s">
        <v>707</v>
      </c>
      <c r="G361" t="s">
        <v>33</v>
      </c>
      <c r="H361" t="s">
        <v>708</v>
      </c>
      <c r="I361" s="1">
        <v>74804.45</v>
      </c>
    </row>
    <row r="362" spans="1:9" x14ac:dyDescent="0.25">
      <c r="A362" s="2">
        <v>41282</v>
      </c>
      <c r="B362" t="s">
        <v>10</v>
      </c>
      <c r="C362" t="s">
        <v>93</v>
      </c>
      <c r="D362" t="s">
        <v>709</v>
      </c>
      <c r="E362">
        <v>100</v>
      </c>
      <c r="F362" t="s">
        <v>710</v>
      </c>
      <c r="G362" t="s">
        <v>491</v>
      </c>
      <c r="H362" t="s">
        <v>711</v>
      </c>
      <c r="I362" s="1">
        <v>-12453.37</v>
      </c>
    </row>
    <row r="363" spans="1:9" x14ac:dyDescent="0.25">
      <c r="A363" t="s">
        <v>799</v>
      </c>
      <c r="B363" t="s">
        <v>10</v>
      </c>
      <c r="C363" t="s">
        <v>93</v>
      </c>
      <c r="D363" t="s">
        <v>796</v>
      </c>
      <c r="E363">
        <v>10</v>
      </c>
      <c r="F363" t="s">
        <v>800</v>
      </c>
      <c r="G363" t="s">
        <v>19</v>
      </c>
      <c r="H363" t="s">
        <v>801</v>
      </c>
      <c r="I363" s="1">
        <v>-20580.77</v>
      </c>
    </row>
    <row r="364" spans="1:9" x14ac:dyDescent="0.25">
      <c r="A364" t="s">
        <v>87</v>
      </c>
      <c r="B364" t="s">
        <v>10</v>
      </c>
      <c r="C364" t="s">
        <v>88</v>
      </c>
      <c r="D364" t="s">
        <v>89</v>
      </c>
      <c r="E364">
        <v>10</v>
      </c>
      <c r="F364" t="s">
        <v>90</v>
      </c>
      <c r="G364" t="s">
        <v>19</v>
      </c>
      <c r="H364" t="s">
        <v>91</v>
      </c>
    </row>
    <row r="365" spans="1:9" x14ac:dyDescent="0.25">
      <c r="A365" s="2">
        <v>41317</v>
      </c>
      <c r="B365" t="s">
        <v>10</v>
      </c>
      <c r="C365" t="s">
        <v>88</v>
      </c>
      <c r="D365" t="s">
        <v>96</v>
      </c>
      <c r="E365">
        <v>10</v>
      </c>
      <c r="F365" t="s">
        <v>97</v>
      </c>
      <c r="G365" t="s">
        <v>19</v>
      </c>
      <c r="H365" t="s">
        <v>98</v>
      </c>
    </row>
    <row r="366" spans="1:9" x14ac:dyDescent="0.25">
      <c r="A366" s="2">
        <v>41338</v>
      </c>
      <c r="B366" t="s">
        <v>10</v>
      </c>
      <c r="C366" t="s">
        <v>88</v>
      </c>
      <c r="D366" t="s">
        <v>143</v>
      </c>
      <c r="E366">
        <v>25</v>
      </c>
      <c r="F366" t="s">
        <v>144</v>
      </c>
      <c r="G366" t="s">
        <v>145</v>
      </c>
      <c r="H366" t="s">
        <v>146</v>
      </c>
    </row>
    <row r="367" spans="1:9" x14ac:dyDescent="0.25">
      <c r="A367" t="s">
        <v>153</v>
      </c>
      <c r="B367" t="s">
        <v>10</v>
      </c>
      <c r="C367" t="s">
        <v>88</v>
      </c>
      <c r="D367" t="s">
        <v>154</v>
      </c>
      <c r="E367">
        <v>25</v>
      </c>
      <c r="F367" t="s">
        <v>48</v>
      </c>
      <c r="G367" t="s">
        <v>145</v>
      </c>
      <c r="H367" t="s">
        <v>155</v>
      </c>
    </row>
    <row r="368" spans="1:9" x14ac:dyDescent="0.25">
      <c r="A368" t="s">
        <v>164</v>
      </c>
      <c r="B368" t="s">
        <v>10</v>
      </c>
      <c r="C368" t="s">
        <v>88</v>
      </c>
      <c r="D368" t="s">
        <v>165</v>
      </c>
      <c r="E368">
        <v>213</v>
      </c>
      <c r="F368" t="s">
        <v>19</v>
      </c>
      <c r="G368" t="s">
        <v>166</v>
      </c>
      <c r="H368" t="s">
        <v>167</v>
      </c>
    </row>
    <row r="369" spans="1:8" x14ac:dyDescent="0.25">
      <c r="A369" t="s">
        <v>164</v>
      </c>
      <c r="B369" t="s">
        <v>10</v>
      </c>
      <c r="C369" t="s">
        <v>88</v>
      </c>
      <c r="D369" t="s">
        <v>165</v>
      </c>
      <c r="E369">
        <v>2</v>
      </c>
      <c r="F369" t="s">
        <v>19</v>
      </c>
      <c r="G369" t="s">
        <v>168</v>
      </c>
      <c r="H369" t="s">
        <v>169</v>
      </c>
    </row>
    <row r="370" spans="1:8" x14ac:dyDescent="0.25">
      <c r="A370" t="s">
        <v>164</v>
      </c>
      <c r="B370" t="s">
        <v>10</v>
      </c>
      <c r="C370" t="s">
        <v>88</v>
      </c>
      <c r="D370" t="s">
        <v>165</v>
      </c>
      <c r="E370">
        <v>4</v>
      </c>
      <c r="F370" t="s">
        <v>19</v>
      </c>
      <c r="G370" t="s">
        <v>71</v>
      </c>
      <c r="H370" t="s">
        <v>170</v>
      </c>
    </row>
    <row r="371" spans="1:8" x14ac:dyDescent="0.25">
      <c r="A371" t="s">
        <v>164</v>
      </c>
      <c r="B371" t="s">
        <v>10</v>
      </c>
      <c r="C371" t="s">
        <v>88</v>
      </c>
      <c r="D371" t="s">
        <v>165</v>
      </c>
      <c r="E371">
        <v>1</v>
      </c>
      <c r="F371" t="s">
        <v>19</v>
      </c>
      <c r="G371" t="s">
        <v>171</v>
      </c>
      <c r="H371" t="s">
        <v>172</v>
      </c>
    </row>
    <row r="372" spans="1:8" x14ac:dyDescent="0.25">
      <c r="A372" t="s">
        <v>164</v>
      </c>
      <c r="B372" t="s">
        <v>10</v>
      </c>
      <c r="C372" t="s">
        <v>88</v>
      </c>
      <c r="D372" t="s">
        <v>165</v>
      </c>
      <c r="E372">
        <v>41</v>
      </c>
      <c r="F372" t="s">
        <v>19</v>
      </c>
      <c r="G372" t="s">
        <v>173</v>
      </c>
      <c r="H372" t="s">
        <v>174</v>
      </c>
    </row>
    <row r="373" spans="1:8" x14ac:dyDescent="0.25">
      <c r="A373" t="s">
        <v>164</v>
      </c>
      <c r="B373" t="s">
        <v>10</v>
      </c>
      <c r="C373" t="s">
        <v>88</v>
      </c>
      <c r="D373" t="s">
        <v>165</v>
      </c>
      <c r="E373">
        <v>1</v>
      </c>
      <c r="F373" t="s">
        <v>19</v>
      </c>
      <c r="G373" t="s">
        <v>39</v>
      </c>
      <c r="H373" t="s">
        <v>175</v>
      </c>
    </row>
    <row r="374" spans="1:8" x14ac:dyDescent="0.25">
      <c r="A374" t="s">
        <v>164</v>
      </c>
      <c r="B374" t="s">
        <v>10</v>
      </c>
      <c r="C374" t="s">
        <v>88</v>
      </c>
      <c r="D374" t="s">
        <v>165</v>
      </c>
      <c r="E374">
        <v>1</v>
      </c>
      <c r="F374" t="s">
        <v>19</v>
      </c>
      <c r="G374" t="s">
        <v>39</v>
      </c>
      <c r="H374" t="s">
        <v>175</v>
      </c>
    </row>
    <row r="375" spans="1:8" x14ac:dyDescent="0.25">
      <c r="A375" t="s">
        <v>164</v>
      </c>
      <c r="B375" t="s">
        <v>10</v>
      </c>
      <c r="C375" t="s">
        <v>88</v>
      </c>
      <c r="D375" t="s">
        <v>165</v>
      </c>
      <c r="E375">
        <v>1</v>
      </c>
      <c r="F375" t="s">
        <v>19</v>
      </c>
      <c r="G375" t="s">
        <v>39</v>
      </c>
      <c r="H375" t="s">
        <v>176</v>
      </c>
    </row>
    <row r="376" spans="1:8" x14ac:dyDescent="0.25">
      <c r="A376" t="s">
        <v>164</v>
      </c>
      <c r="B376" t="s">
        <v>10</v>
      </c>
      <c r="C376" t="s">
        <v>88</v>
      </c>
      <c r="D376" t="s">
        <v>165</v>
      </c>
      <c r="E376">
        <v>1</v>
      </c>
      <c r="F376" t="s">
        <v>19</v>
      </c>
      <c r="G376" t="s">
        <v>33</v>
      </c>
      <c r="H376" t="s">
        <v>177</v>
      </c>
    </row>
    <row r="377" spans="1:8" x14ac:dyDescent="0.25">
      <c r="A377" t="s">
        <v>178</v>
      </c>
      <c r="B377" t="s">
        <v>10</v>
      </c>
      <c r="C377" t="s">
        <v>88</v>
      </c>
      <c r="D377" t="s">
        <v>165</v>
      </c>
      <c r="E377">
        <v>50</v>
      </c>
      <c r="F377" t="s">
        <v>19</v>
      </c>
      <c r="G377" t="s">
        <v>179</v>
      </c>
      <c r="H377" t="s">
        <v>180</v>
      </c>
    </row>
    <row r="378" spans="1:8" x14ac:dyDescent="0.25">
      <c r="A378" t="s">
        <v>178</v>
      </c>
      <c r="B378" t="s">
        <v>10</v>
      </c>
      <c r="C378" t="s">
        <v>88</v>
      </c>
      <c r="D378" t="s">
        <v>165</v>
      </c>
      <c r="E378">
        <v>1</v>
      </c>
      <c r="F378" t="s">
        <v>19</v>
      </c>
      <c r="G378" t="s">
        <v>171</v>
      </c>
      <c r="H378" t="s">
        <v>181</v>
      </c>
    </row>
    <row r="379" spans="1:8" x14ac:dyDescent="0.25">
      <c r="A379" t="s">
        <v>178</v>
      </c>
      <c r="B379" t="s">
        <v>10</v>
      </c>
      <c r="C379" t="s">
        <v>88</v>
      </c>
      <c r="D379" t="s">
        <v>165</v>
      </c>
      <c r="E379">
        <v>25</v>
      </c>
      <c r="F379" t="s">
        <v>19</v>
      </c>
      <c r="G379" t="s">
        <v>182</v>
      </c>
      <c r="H379" t="s">
        <v>183</v>
      </c>
    </row>
    <row r="380" spans="1:8" x14ac:dyDescent="0.25">
      <c r="A380" t="s">
        <v>178</v>
      </c>
      <c r="B380" t="s">
        <v>10</v>
      </c>
      <c r="C380" t="s">
        <v>88</v>
      </c>
      <c r="D380" t="s">
        <v>165</v>
      </c>
      <c r="E380">
        <v>9</v>
      </c>
      <c r="F380" t="s">
        <v>19</v>
      </c>
      <c r="G380" t="s">
        <v>33</v>
      </c>
      <c r="H380" t="s">
        <v>184</v>
      </c>
    </row>
    <row r="381" spans="1:8" x14ac:dyDescent="0.25">
      <c r="A381" t="s">
        <v>21</v>
      </c>
      <c r="B381" t="s">
        <v>10</v>
      </c>
      <c r="C381" t="s">
        <v>88</v>
      </c>
      <c r="D381" t="s">
        <v>248</v>
      </c>
      <c r="E381">
        <v>40</v>
      </c>
      <c r="F381" t="s">
        <v>249</v>
      </c>
      <c r="G381" t="s">
        <v>250</v>
      </c>
      <c r="H381" t="s">
        <v>251</v>
      </c>
    </row>
    <row r="382" spans="1:8" x14ac:dyDescent="0.25">
      <c r="A382" t="s">
        <v>327</v>
      </c>
      <c r="B382" t="s">
        <v>10</v>
      </c>
      <c r="C382" t="s">
        <v>88</v>
      </c>
      <c r="D382" t="s">
        <v>328</v>
      </c>
      <c r="E382">
        <v>100</v>
      </c>
      <c r="F382" t="s">
        <v>39</v>
      </c>
      <c r="G382" t="s">
        <v>39</v>
      </c>
      <c r="H382" t="s">
        <v>39</v>
      </c>
    </row>
    <row r="383" spans="1:8" x14ac:dyDescent="0.25">
      <c r="A383" t="s">
        <v>53</v>
      </c>
      <c r="B383" t="s">
        <v>10</v>
      </c>
      <c r="C383" t="s">
        <v>88</v>
      </c>
      <c r="D383" t="s">
        <v>345</v>
      </c>
      <c r="E383">
        <v>50</v>
      </c>
      <c r="F383" t="s">
        <v>346</v>
      </c>
      <c r="G383" t="s">
        <v>179</v>
      </c>
      <c r="H383" t="s">
        <v>347</v>
      </c>
    </row>
    <row r="384" spans="1:8" x14ac:dyDescent="0.25">
      <c r="A384" t="s">
        <v>421</v>
      </c>
      <c r="B384" t="s">
        <v>10</v>
      </c>
      <c r="C384" t="s">
        <v>88</v>
      </c>
      <c r="D384" t="s">
        <v>422</v>
      </c>
      <c r="E384">
        <v>10</v>
      </c>
      <c r="F384" t="s">
        <v>423</v>
      </c>
      <c r="G384" t="s">
        <v>19</v>
      </c>
      <c r="H384" t="s">
        <v>424</v>
      </c>
    </row>
    <row r="385" spans="1:8" x14ac:dyDescent="0.25">
      <c r="A385" s="2">
        <v>41406</v>
      </c>
      <c r="B385" t="s">
        <v>10</v>
      </c>
      <c r="C385" t="s">
        <v>88</v>
      </c>
      <c r="D385" t="s">
        <v>449</v>
      </c>
      <c r="E385">
        <v>10</v>
      </c>
      <c r="F385" t="s">
        <v>171</v>
      </c>
      <c r="G385" t="s">
        <v>19</v>
      </c>
      <c r="H385" t="s">
        <v>450</v>
      </c>
    </row>
    <row r="386" spans="1:8" x14ac:dyDescent="0.25">
      <c r="A386" t="s">
        <v>477</v>
      </c>
      <c r="B386" t="s">
        <v>10</v>
      </c>
      <c r="C386" t="s">
        <v>88</v>
      </c>
      <c r="D386" t="s">
        <v>478</v>
      </c>
      <c r="E386">
        <v>70</v>
      </c>
      <c r="F386" t="s">
        <v>479</v>
      </c>
      <c r="G386" t="s">
        <v>480</v>
      </c>
      <c r="H386" t="s">
        <v>481</v>
      </c>
    </row>
    <row r="387" spans="1:8" x14ac:dyDescent="0.25">
      <c r="A387" t="s">
        <v>477</v>
      </c>
      <c r="B387" t="s">
        <v>10</v>
      </c>
      <c r="C387" t="s">
        <v>88</v>
      </c>
      <c r="D387" t="s">
        <v>478</v>
      </c>
      <c r="E387">
        <v>30</v>
      </c>
      <c r="F387" t="s">
        <v>479</v>
      </c>
      <c r="G387" t="s">
        <v>192</v>
      </c>
      <c r="H387" t="s">
        <v>482</v>
      </c>
    </row>
    <row r="388" spans="1:8" x14ac:dyDescent="0.25">
      <c r="A388" t="s">
        <v>489</v>
      </c>
      <c r="B388" t="s">
        <v>10</v>
      </c>
      <c r="C388" t="s">
        <v>88</v>
      </c>
      <c r="D388" t="s">
        <v>490</v>
      </c>
      <c r="E388">
        <v>100</v>
      </c>
      <c r="F388" t="s">
        <v>381</v>
      </c>
      <c r="G388" t="s">
        <v>491</v>
      </c>
      <c r="H388" t="s">
        <v>492</v>
      </c>
    </row>
    <row r="389" spans="1:8" x14ac:dyDescent="0.25">
      <c r="A389" s="2">
        <v>41437</v>
      </c>
      <c r="B389" t="s">
        <v>10</v>
      </c>
      <c r="C389" t="s">
        <v>88</v>
      </c>
      <c r="D389" t="s">
        <v>496</v>
      </c>
      <c r="E389">
        <v>20</v>
      </c>
      <c r="F389" t="s">
        <v>168</v>
      </c>
      <c r="G389" t="s">
        <v>14</v>
      </c>
      <c r="H389" t="s">
        <v>497</v>
      </c>
    </row>
    <row r="390" spans="1:8" x14ac:dyDescent="0.25">
      <c r="A390" t="s">
        <v>327</v>
      </c>
      <c r="B390" t="s">
        <v>10</v>
      </c>
      <c r="C390" t="s">
        <v>88</v>
      </c>
      <c r="D390" t="s">
        <v>522</v>
      </c>
      <c r="E390">
        <v>200</v>
      </c>
      <c r="F390" t="s">
        <v>39</v>
      </c>
      <c r="G390" t="s">
        <v>39</v>
      </c>
      <c r="H390" t="s">
        <v>39</v>
      </c>
    </row>
    <row r="391" spans="1:8" x14ac:dyDescent="0.25">
      <c r="A391" t="s">
        <v>489</v>
      </c>
      <c r="B391" t="s">
        <v>10</v>
      </c>
      <c r="C391" t="s">
        <v>88</v>
      </c>
      <c r="D391" t="s">
        <v>561</v>
      </c>
      <c r="E391">
        <v>100</v>
      </c>
      <c r="F391" t="s">
        <v>502</v>
      </c>
      <c r="G391" t="s">
        <v>491</v>
      </c>
      <c r="H391" t="s">
        <v>562</v>
      </c>
    </row>
    <row r="392" spans="1:8" x14ac:dyDescent="0.25">
      <c r="A392" t="s">
        <v>489</v>
      </c>
      <c r="B392" t="s">
        <v>10</v>
      </c>
      <c r="C392" t="s">
        <v>88</v>
      </c>
      <c r="D392" t="s">
        <v>568</v>
      </c>
      <c r="E392">
        <v>100</v>
      </c>
      <c r="F392" t="s">
        <v>569</v>
      </c>
      <c r="G392" t="s">
        <v>491</v>
      </c>
      <c r="H392" t="s">
        <v>570</v>
      </c>
    </row>
    <row r="393" spans="1:8" x14ac:dyDescent="0.25">
      <c r="A393" t="s">
        <v>573</v>
      </c>
      <c r="B393" t="s">
        <v>10</v>
      </c>
      <c r="C393" t="s">
        <v>88</v>
      </c>
      <c r="D393" t="s">
        <v>574</v>
      </c>
      <c r="E393">
        <v>10</v>
      </c>
      <c r="F393" t="s">
        <v>39</v>
      </c>
      <c r="G393" t="s">
        <v>39</v>
      </c>
      <c r="H393" t="s">
        <v>39</v>
      </c>
    </row>
    <row r="394" spans="1:8" x14ac:dyDescent="0.25">
      <c r="A394" s="2">
        <v>41317</v>
      </c>
      <c r="B394" t="s">
        <v>10</v>
      </c>
      <c r="C394" t="s">
        <v>88</v>
      </c>
      <c r="D394" t="s">
        <v>576</v>
      </c>
      <c r="E394">
        <v>10</v>
      </c>
      <c r="F394" t="s">
        <v>577</v>
      </c>
      <c r="G394" t="s">
        <v>19</v>
      </c>
      <c r="H394" t="s">
        <v>578</v>
      </c>
    </row>
    <row r="395" spans="1:8" x14ac:dyDescent="0.25">
      <c r="A395" t="s">
        <v>599</v>
      </c>
      <c r="B395" t="s">
        <v>10</v>
      </c>
      <c r="C395" t="s">
        <v>88</v>
      </c>
      <c r="D395" t="s">
        <v>600</v>
      </c>
      <c r="E395">
        <v>100</v>
      </c>
      <c r="F395" t="s">
        <v>601</v>
      </c>
      <c r="G395" t="s">
        <v>491</v>
      </c>
      <c r="H395" t="s">
        <v>602</v>
      </c>
    </row>
    <row r="396" spans="1:8" x14ac:dyDescent="0.25">
      <c r="A396" s="2">
        <v>41338</v>
      </c>
      <c r="B396" t="s">
        <v>10</v>
      </c>
      <c r="C396" t="s">
        <v>88</v>
      </c>
      <c r="D396" t="s">
        <v>660</v>
      </c>
      <c r="E396">
        <v>90</v>
      </c>
      <c r="F396" t="s">
        <v>661</v>
      </c>
      <c r="G396" t="s">
        <v>662</v>
      </c>
      <c r="H396" t="s">
        <v>663</v>
      </c>
    </row>
    <row r="397" spans="1:8" x14ac:dyDescent="0.25">
      <c r="A397" t="s">
        <v>425</v>
      </c>
      <c r="B397" t="s">
        <v>10</v>
      </c>
      <c r="C397" t="s">
        <v>88</v>
      </c>
      <c r="D397" t="s">
        <v>680</v>
      </c>
      <c r="E397">
        <v>20</v>
      </c>
      <c r="F397" t="s">
        <v>681</v>
      </c>
      <c r="G397" t="s">
        <v>28</v>
      </c>
      <c r="H397" t="s">
        <v>682</v>
      </c>
    </row>
    <row r="398" spans="1:8" x14ac:dyDescent="0.25">
      <c r="A398" t="s">
        <v>459</v>
      </c>
      <c r="B398" t="s">
        <v>10</v>
      </c>
      <c r="C398" t="s">
        <v>88</v>
      </c>
      <c r="D398" t="s">
        <v>685</v>
      </c>
      <c r="E398">
        <v>8</v>
      </c>
      <c r="F398" t="s">
        <v>686</v>
      </c>
      <c r="G398" t="s">
        <v>33</v>
      </c>
      <c r="H398" t="s">
        <v>687</v>
      </c>
    </row>
    <row r="399" spans="1:8" x14ac:dyDescent="0.25">
      <c r="A399" t="s">
        <v>688</v>
      </c>
      <c r="B399" t="s">
        <v>10</v>
      </c>
      <c r="C399" t="s">
        <v>88</v>
      </c>
      <c r="D399" t="s">
        <v>685</v>
      </c>
      <c r="E399">
        <v>2</v>
      </c>
      <c r="F399" t="s">
        <v>689</v>
      </c>
      <c r="G399" t="s">
        <v>33</v>
      </c>
      <c r="H399" t="s">
        <v>690</v>
      </c>
    </row>
    <row r="400" spans="1:8" x14ac:dyDescent="0.25">
      <c r="A400" t="s">
        <v>701</v>
      </c>
      <c r="B400" t="s">
        <v>10</v>
      </c>
      <c r="C400" t="s">
        <v>88</v>
      </c>
      <c r="D400" t="s">
        <v>702</v>
      </c>
      <c r="E400">
        <v>10</v>
      </c>
      <c r="F400" t="s">
        <v>703</v>
      </c>
      <c r="G400" t="s">
        <v>19</v>
      </c>
      <c r="H400" t="s">
        <v>704</v>
      </c>
    </row>
    <row r="401" spans="1:9" x14ac:dyDescent="0.25">
      <c r="A401" t="s">
        <v>327</v>
      </c>
      <c r="B401" t="s">
        <v>10</v>
      </c>
      <c r="C401" t="s">
        <v>88</v>
      </c>
      <c r="D401" t="s">
        <v>709</v>
      </c>
      <c r="E401">
        <v>100</v>
      </c>
      <c r="F401" t="s">
        <v>39</v>
      </c>
      <c r="G401" t="s">
        <v>39</v>
      </c>
      <c r="H401" t="s">
        <v>39</v>
      </c>
    </row>
    <row r="402" spans="1:9" x14ac:dyDescent="0.25">
      <c r="A402" t="s">
        <v>795</v>
      </c>
      <c r="B402" t="s">
        <v>10</v>
      </c>
      <c r="C402" t="s">
        <v>88</v>
      </c>
      <c r="D402" t="s">
        <v>796</v>
      </c>
      <c r="E402">
        <v>10</v>
      </c>
      <c r="F402" t="s">
        <v>797</v>
      </c>
      <c r="G402" t="s">
        <v>19</v>
      </c>
      <c r="H402" t="s">
        <v>798</v>
      </c>
    </row>
    <row r="403" spans="1:9" x14ac:dyDescent="0.25">
      <c r="A403" t="s">
        <v>16</v>
      </c>
      <c r="B403" t="s">
        <v>10</v>
      </c>
      <c r="C403" t="s">
        <v>17</v>
      </c>
      <c r="D403" t="s">
        <v>12</v>
      </c>
      <c r="E403">
        <v>10</v>
      </c>
      <c r="F403" t="s">
        <v>18</v>
      </c>
      <c r="G403" t="s">
        <v>19</v>
      </c>
      <c r="H403" t="s">
        <v>20</v>
      </c>
    </row>
    <row r="404" spans="1:9" x14ac:dyDescent="0.25">
      <c r="A404" t="s">
        <v>21</v>
      </c>
      <c r="B404" t="s">
        <v>10</v>
      </c>
      <c r="C404" t="s">
        <v>17</v>
      </c>
      <c r="D404" t="s">
        <v>12</v>
      </c>
      <c r="E404">
        <v>10</v>
      </c>
      <c r="F404" t="s">
        <v>22</v>
      </c>
      <c r="G404" t="s">
        <v>19</v>
      </c>
      <c r="H404" t="s">
        <v>23</v>
      </c>
      <c r="I404" s="1">
        <v>25488.03</v>
      </c>
    </row>
    <row r="405" spans="1:9" x14ac:dyDescent="0.25">
      <c r="A405" s="2">
        <v>41615</v>
      </c>
      <c r="B405" t="s">
        <v>10</v>
      </c>
      <c r="C405" t="s">
        <v>17</v>
      </c>
      <c r="D405" t="s">
        <v>65</v>
      </c>
      <c r="E405">
        <v>4</v>
      </c>
      <c r="F405" t="s">
        <v>70</v>
      </c>
      <c r="G405" t="s">
        <v>71</v>
      </c>
      <c r="H405" t="s">
        <v>72</v>
      </c>
    </row>
    <row r="406" spans="1:9" x14ac:dyDescent="0.25">
      <c r="A406" s="2">
        <v>41615</v>
      </c>
      <c r="B406" t="s">
        <v>10</v>
      </c>
      <c r="C406" t="s">
        <v>17</v>
      </c>
      <c r="D406" t="s">
        <v>65</v>
      </c>
      <c r="E406">
        <v>10</v>
      </c>
      <c r="F406" t="s">
        <v>70</v>
      </c>
      <c r="G406" t="s">
        <v>73</v>
      </c>
      <c r="H406" t="s">
        <v>74</v>
      </c>
    </row>
    <row r="407" spans="1:9" x14ac:dyDescent="0.25">
      <c r="A407" s="2">
        <v>41615</v>
      </c>
      <c r="B407" t="s">
        <v>10</v>
      </c>
      <c r="C407" t="s">
        <v>17</v>
      </c>
      <c r="D407" t="s">
        <v>65</v>
      </c>
      <c r="E407">
        <v>6</v>
      </c>
      <c r="F407" t="s">
        <v>70</v>
      </c>
      <c r="G407" t="s">
        <v>33</v>
      </c>
      <c r="H407" t="s">
        <v>75</v>
      </c>
      <c r="I407" s="1">
        <v>18538.189999999999</v>
      </c>
    </row>
    <row r="408" spans="1:9" x14ac:dyDescent="0.25">
      <c r="A408" t="s">
        <v>139</v>
      </c>
      <c r="B408" t="s">
        <v>10</v>
      </c>
      <c r="C408" t="s">
        <v>17</v>
      </c>
      <c r="D408" t="s">
        <v>130</v>
      </c>
      <c r="E408">
        <v>135</v>
      </c>
      <c r="F408" t="s">
        <v>140</v>
      </c>
      <c r="G408" t="s">
        <v>141</v>
      </c>
      <c r="H408" t="s">
        <v>142</v>
      </c>
      <c r="I408" s="1">
        <v>5930.64</v>
      </c>
    </row>
    <row r="409" spans="1:9" x14ac:dyDescent="0.25">
      <c r="A409" t="s">
        <v>21</v>
      </c>
      <c r="B409" t="s">
        <v>10</v>
      </c>
      <c r="C409" t="s">
        <v>17</v>
      </c>
      <c r="D409" t="s">
        <v>240</v>
      </c>
      <c r="E409">
        <v>32</v>
      </c>
      <c r="F409" t="s">
        <v>241</v>
      </c>
      <c r="G409" t="s">
        <v>242</v>
      </c>
      <c r="H409" t="s">
        <v>243</v>
      </c>
    </row>
    <row r="410" spans="1:9" x14ac:dyDescent="0.25">
      <c r="A410" t="s">
        <v>21</v>
      </c>
      <c r="B410" t="s">
        <v>10</v>
      </c>
      <c r="C410" t="s">
        <v>17</v>
      </c>
      <c r="D410" t="s">
        <v>240</v>
      </c>
      <c r="E410">
        <v>24</v>
      </c>
      <c r="F410" t="s">
        <v>244</v>
      </c>
      <c r="G410" t="s">
        <v>245</v>
      </c>
      <c r="H410" t="s">
        <v>246</v>
      </c>
    </row>
    <row r="411" spans="1:9" x14ac:dyDescent="0.25">
      <c r="A411" t="s">
        <v>21</v>
      </c>
      <c r="B411" t="s">
        <v>10</v>
      </c>
      <c r="C411" t="s">
        <v>17</v>
      </c>
      <c r="D411" t="s">
        <v>240</v>
      </c>
      <c r="E411">
        <v>4</v>
      </c>
      <c r="F411" t="s">
        <v>244</v>
      </c>
      <c r="G411" t="s">
        <v>33</v>
      </c>
      <c r="H411" t="s">
        <v>247</v>
      </c>
      <c r="I411" s="1">
        <v>7675.84</v>
      </c>
    </row>
    <row r="412" spans="1:9" x14ac:dyDescent="0.25">
      <c r="A412" t="s">
        <v>411</v>
      </c>
      <c r="B412" t="s">
        <v>10</v>
      </c>
      <c r="C412" t="s">
        <v>17</v>
      </c>
      <c r="D412" t="s">
        <v>408</v>
      </c>
      <c r="E412">
        <v>5</v>
      </c>
      <c r="F412" t="s">
        <v>412</v>
      </c>
      <c r="G412" t="s">
        <v>323</v>
      </c>
      <c r="H412" t="s">
        <v>413</v>
      </c>
    </row>
    <row r="413" spans="1:9" x14ac:dyDescent="0.25">
      <c r="A413" t="s">
        <v>411</v>
      </c>
      <c r="B413" t="s">
        <v>10</v>
      </c>
      <c r="C413" t="s">
        <v>17</v>
      </c>
      <c r="D413" t="s">
        <v>408</v>
      </c>
      <c r="E413">
        <v>3</v>
      </c>
      <c r="F413" t="s">
        <v>412</v>
      </c>
      <c r="G413" t="s">
        <v>39</v>
      </c>
      <c r="H413" t="s">
        <v>414</v>
      </c>
    </row>
    <row r="414" spans="1:9" x14ac:dyDescent="0.25">
      <c r="A414" t="s">
        <v>411</v>
      </c>
      <c r="B414" t="s">
        <v>10</v>
      </c>
      <c r="C414" t="s">
        <v>17</v>
      </c>
      <c r="D414" t="s">
        <v>408</v>
      </c>
      <c r="E414">
        <v>2</v>
      </c>
      <c r="F414" t="s">
        <v>412</v>
      </c>
      <c r="G414" t="s">
        <v>33</v>
      </c>
      <c r="H414" t="s">
        <v>415</v>
      </c>
      <c r="I414" s="1">
        <v>5319.09</v>
      </c>
    </row>
    <row r="415" spans="1:9" x14ac:dyDescent="0.25">
      <c r="A415" s="2">
        <v>41615</v>
      </c>
      <c r="B415" t="s">
        <v>10</v>
      </c>
      <c r="C415" t="s">
        <v>17</v>
      </c>
      <c r="D415" t="s">
        <v>416</v>
      </c>
      <c r="E415">
        <v>10</v>
      </c>
      <c r="F415" t="s">
        <v>419</v>
      </c>
      <c r="G415" t="s">
        <v>19</v>
      </c>
      <c r="H415" t="s">
        <v>420</v>
      </c>
      <c r="I415" s="1">
        <v>6448.83</v>
      </c>
    </row>
    <row r="416" spans="1:9" x14ac:dyDescent="0.25">
      <c r="A416" t="s">
        <v>21</v>
      </c>
      <c r="B416" t="s">
        <v>10</v>
      </c>
      <c r="C416" t="s">
        <v>17</v>
      </c>
      <c r="D416" t="s">
        <v>443</v>
      </c>
      <c r="E416">
        <v>200</v>
      </c>
      <c r="F416" t="s">
        <v>447</v>
      </c>
      <c r="G416" t="s">
        <v>445</v>
      </c>
      <c r="H416" t="s">
        <v>448</v>
      </c>
      <c r="I416" s="1">
        <v>2786.32</v>
      </c>
    </row>
    <row r="417" spans="1:9" x14ac:dyDescent="0.25">
      <c r="A417" t="s">
        <v>504</v>
      </c>
      <c r="B417" t="s">
        <v>10</v>
      </c>
      <c r="C417" t="s">
        <v>17</v>
      </c>
      <c r="D417" t="s">
        <v>501</v>
      </c>
      <c r="E417">
        <v>100</v>
      </c>
      <c r="F417" t="s">
        <v>505</v>
      </c>
      <c r="G417" t="s">
        <v>491</v>
      </c>
      <c r="H417" t="s">
        <v>506</v>
      </c>
      <c r="I417">
        <v>-406.86</v>
      </c>
    </row>
    <row r="418" spans="1:9" x14ac:dyDescent="0.25">
      <c r="A418" t="s">
        <v>21</v>
      </c>
      <c r="B418" t="s">
        <v>10</v>
      </c>
      <c r="C418" t="s">
        <v>17</v>
      </c>
      <c r="D418" t="s">
        <v>582</v>
      </c>
      <c r="E418">
        <v>100</v>
      </c>
      <c r="F418" t="s">
        <v>590</v>
      </c>
      <c r="G418" t="s">
        <v>491</v>
      </c>
      <c r="H418" t="s">
        <v>591</v>
      </c>
      <c r="I418" s="1">
        <v>19792.86</v>
      </c>
    </row>
    <row r="419" spans="1:9" x14ac:dyDescent="0.25">
      <c r="A419" t="s">
        <v>164</v>
      </c>
      <c r="B419" t="s">
        <v>10</v>
      </c>
      <c r="C419" t="s">
        <v>17</v>
      </c>
      <c r="D419" t="s">
        <v>592</v>
      </c>
      <c r="E419">
        <v>100</v>
      </c>
      <c r="F419" t="s">
        <v>595</v>
      </c>
      <c r="G419" t="s">
        <v>491</v>
      </c>
      <c r="H419" t="s">
        <v>596</v>
      </c>
    </row>
    <row r="420" spans="1:9" x14ac:dyDescent="0.25">
      <c r="A420" t="s">
        <v>255</v>
      </c>
      <c r="B420" t="s">
        <v>10</v>
      </c>
      <c r="C420" t="s">
        <v>17</v>
      </c>
      <c r="D420" t="s">
        <v>592</v>
      </c>
      <c r="E420">
        <v>100</v>
      </c>
      <c r="F420" t="s">
        <v>597</v>
      </c>
      <c r="G420" t="s">
        <v>491</v>
      </c>
      <c r="H420" t="s">
        <v>598</v>
      </c>
      <c r="I420">
        <v>-713.89</v>
      </c>
    </row>
    <row r="421" spans="1:9" x14ac:dyDescent="0.25">
      <c r="A421" t="s">
        <v>255</v>
      </c>
      <c r="B421" t="s">
        <v>10</v>
      </c>
      <c r="C421" t="s">
        <v>17</v>
      </c>
      <c r="D421" t="s">
        <v>765</v>
      </c>
      <c r="E421">
        <v>10</v>
      </c>
      <c r="F421" t="s">
        <v>766</v>
      </c>
      <c r="G421" t="s">
        <v>19</v>
      </c>
      <c r="H421" t="s">
        <v>767</v>
      </c>
      <c r="I421" s="1">
        <v>10084.43</v>
      </c>
    </row>
    <row r="422" spans="1:9" x14ac:dyDescent="0.25">
      <c r="A422" s="2">
        <v>41497</v>
      </c>
      <c r="B422" t="s">
        <v>10</v>
      </c>
      <c r="C422" t="s">
        <v>17</v>
      </c>
      <c r="D422" t="s">
        <v>768</v>
      </c>
      <c r="E422">
        <v>9</v>
      </c>
      <c r="F422" t="s">
        <v>771</v>
      </c>
      <c r="G422" t="s">
        <v>772</v>
      </c>
      <c r="H422" t="s">
        <v>773</v>
      </c>
    </row>
    <row r="423" spans="1:9" x14ac:dyDescent="0.25">
      <c r="A423" s="2">
        <v>41497</v>
      </c>
      <c r="B423" t="s">
        <v>10</v>
      </c>
      <c r="C423" t="s">
        <v>17</v>
      </c>
      <c r="D423" t="s">
        <v>768</v>
      </c>
      <c r="E423">
        <v>11</v>
      </c>
      <c r="F423" t="s">
        <v>774</v>
      </c>
      <c r="G423" t="s">
        <v>775</v>
      </c>
      <c r="H423" t="s">
        <v>776</v>
      </c>
      <c r="I423" s="1">
        <v>6265.58</v>
      </c>
    </row>
    <row r="424" spans="1:9" x14ac:dyDescent="0.25">
      <c r="A424" t="s">
        <v>782</v>
      </c>
      <c r="B424" t="s">
        <v>10</v>
      </c>
      <c r="C424" t="s">
        <v>17</v>
      </c>
      <c r="D424" t="s">
        <v>777</v>
      </c>
      <c r="E424">
        <v>10</v>
      </c>
      <c r="F424" t="s">
        <v>783</v>
      </c>
      <c r="G424" t="s">
        <v>19</v>
      </c>
      <c r="H424" t="s">
        <v>784</v>
      </c>
      <c r="I424" s="1">
        <v>9689.2000000000007</v>
      </c>
    </row>
    <row r="425" spans="1:9" x14ac:dyDescent="0.25">
      <c r="A425" s="2">
        <v>41436</v>
      </c>
      <c r="B425" t="s">
        <v>10</v>
      </c>
      <c r="C425" t="s">
        <v>17</v>
      </c>
      <c r="D425" t="s">
        <v>785</v>
      </c>
      <c r="E425">
        <v>10</v>
      </c>
      <c r="F425" t="s">
        <v>788</v>
      </c>
      <c r="G425" t="s">
        <v>19</v>
      </c>
      <c r="H425" t="s">
        <v>789</v>
      </c>
      <c r="I425" s="1">
        <v>9409.2000000000007</v>
      </c>
    </row>
    <row r="426" spans="1:9" x14ac:dyDescent="0.25">
      <c r="A426" t="s">
        <v>782</v>
      </c>
      <c r="B426" t="s">
        <v>10</v>
      </c>
      <c r="C426" t="s">
        <v>17</v>
      </c>
      <c r="D426" t="s">
        <v>790</v>
      </c>
      <c r="E426">
        <v>5</v>
      </c>
      <c r="F426" t="s">
        <v>793</v>
      </c>
      <c r="G426" t="s">
        <v>33</v>
      </c>
      <c r="H426" t="s">
        <v>794</v>
      </c>
      <c r="I426" s="1">
        <v>8994.57</v>
      </c>
    </row>
    <row r="427" spans="1:9" x14ac:dyDescent="0.25">
      <c r="A427" t="s">
        <v>21</v>
      </c>
      <c r="B427" t="s">
        <v>10</v>
      </c>
      <c r="C427" t="s">
        <v>17</v>
      </c>
      <c r="D427" t="s">
        <v>826</v>
      </c>
      <c r="E427">
        <v>23</v>
      </c>
      <c r="F427" t="s">
        <v>528</v>
      </c>
      <c r="G427" t="s">
        <v>828</v>
      </c>
      <c r="H427" t="s">
        <v>829</v>
      </c>
    </row>
    <row r="428" spans="1:9" x14ac:dyDescent="0.25">
      <c r="A428" t="s">
        <v>21</v>
      </c>
      <c r="B428" t="s">
        <v>10</v>
      </c>
      <c r="C428" t="s">
        <v>17</v>
      </c>
      <c r="D428" t="s">
        <v>826</v>
      </c>
      <c r="E428">
        <v>7</v>
      </c>
      <c r="F428" t="s">
        <v>528</v>
      </c>
      <c r="G428" t="s">
        <v>33</v>
      </c>
      <c r="H428" t="s">
        <v>830</v>
      </c>
      <c r="I428" s="1">
        <v>7257.84</v>
      </c>
    </row>
    <row r="429" spans="1:9" x14ac:dyDescent="0.25">
      <c r="A429" t="s">
        <v>30</v>
      </c>
      <c r="B429" t="s">
        <v>24</v>
      </c>
      <c r="C429" t="s">
        <v>31</v>
      </c>
      <c r="D429" t="s">
        <v>26</v>
      </c>
      <c r="E429">
        <v>400</v>
      </c>
      <c r="F429" t="s">
        <v>32</v>
      </c>
      <c r="G429" t="s">
        <v>33</v>
      </c>
      <c r="H429" t="s">
        <v>34</v>
      </c>
      <c r="I429" s="1">
        <v>5003.87</v>
      </c>
    </row>
    <row r="430" spans="1:9" x14ac:dyDescent="0.25">
      <c r="A430" s="2">
        <v>41396</v>
      </c>
      <c r="B430" t="s">
        <v>24</v>
      </c>
      <c r="C430" t="s">
        <v>31</v>
      </c>
      <c r="D430" t="s">
        <v>40</v>
      </c>
      <c r="E430">
        <v>1000</v>
      </c>
      <c r="F430" t="s">
        <v>41</v>
      </c>
      <c r="G430" t="s">
        <v>28</v>
      </c>
      <c r="H430" t="s">
        <v>42</v>
      </c>
    </row>
    <row r="431" spans="1:9" x14ac:dyDescent="0.25">
      <c r="A431" t="s">
        <v>43</v>
      </c>
      <c r="B431" t="s">
        <v>24</v>
      </c>
      <c r="C431" t="s">
        <v>31</v>
      </c>
      <c r="D431" t="s">
        <v>40</v>
      </c>
      <c r="E431">
        <v>1000</v>
      </c>
      <c r="F431" t="s">
        <v>44</v>
      </c>
      <c r="G431" t="s">
        <v>19</v>
      </c>
      <c r="H431" t="s">
        <v>45</v>
      </c>
      <c r="I431" s="1">
        <v>9854.93</v>
      </c>
    </row>
    <row r="432" spans="1:9" x14ac:dyDescent="0.25">
      <c r="A432" t="s">
        <v>50</v>
      </c>
      <c r="B432" t="s">
        <v>24</v>
      </c>
      <c r="C432" t="s">
        <v>31</v>
      </c>
      <c r="D432" t="s">
        <v>47</v>
      </c>
      <c r="E432">
        <v>7000</v>
      </c>
      <c r="F432" t="s">
        <v>51</v>
      </c>
      <c r="G432" t="s">
        <v>28</v>
      </c>
      <c r="H432" t="s">
        <v>52</v>
      </c>
      <c r="I432" s="1">
        <v>29169.74</v>
      </c>
    </row>
    <row r="433" spans="1:9" x14ac:dyDescent="0.25">
      <c r="A433" t="s">
        <v>58</v>
      </c>
      <c r="B433" t="s">
        <v>24</v>
      </c>
      <c r="C433" t="s">
        <v>31</v>
      </c>
      <c r="D433" t="s">
        <v>54</v>
      </c>
      <c r="E433">
        <v>1000</v>
      </c>
      <c r="F433" t="s">
        <v>59</v>
      </c>
      <c r="G433" t="s">
        <v>28</v>
      </c>
      <c r="H433" t="s">
        <v>60</v>
      </c>
    </row>
    <row r="434" spans="1:9" x14ac:dyDescent="0.25">
      <c r="A434" s="2">
        <v>41522</v>
      </c>
      <c r="B434" t="s">
        <v>24</v>
      </c>
      <c r="C434" t="s">
        <v>31</v>
      </c>
      <c r="D434" t="s">
        <v>54</v>
      </c>
      <c r="E434">
        <v>247</v>
      </c>
      <c r="F434" t="s">
        <v>59</v>
      </c>
      <c r="G434" t="s">
        <v>39</v>
      </c>
      <c r="H434" t="s">
        <v>61</v>
      </c>
    </row>
    <row r="435" spans="1:9" x14ac:dyDescent="0.25">
      <c r="A435" s="2">
        <v>41522</v>
      </c>
      <c r="B435" t="s">
        <v>24</v>
      </c>
      <c r="C435" t="s">
        <v>31</v>
      </c>
      <c r="D435" t="s">
        <v>54</v>
      </c>
      <c r="E435">
        <v>400</v>
      </c>
      <c r="F435" t="s">
        <v>59</v>
      </c>
      <c r="G435" t="s">
        <v>39</v>
      </c>
      <c r="H435" t="s">
        <v>62</v>
      </c>
    </row>
    <row r="436" spans="1:9" x14ac:dyDescent="0.25">
      <c r="A436" s="2">
        <v>41522</v>
      </c>
      <c r="B436" t="s">
        <v>24</v>
      </c>
      <c r="C436" t="s">
        <v>31</v>
      </c>
      <c r="D436" t="s">
        <v>54</v>
      </c>
      <c r="E436">
        <v>200</v>
      </c>
      <c r="F436" t="s">
        <v>59</v>
      </c>
      <c r="G436" t="s">
        <v>39</v>
      </c>
      <c r="H436" t="s">
        <v>63</v>
      </c>
    </row>
    <row r="437" spans="1:9" x14ac:dyDescent="0.25">
      <c r="A437" s="2">
        <v>41522</v>
      </c>
      <c r="B437" t="s">
        <v>24</v>
      </c>
      <c r="C437" t="s">
        <v>31</v>
      </c>
      <c r="D437" t="s">
        <v>54</v>
      </c>
      <c r="E437">
        <v>153</v>
      </c>
      <c r="F437" t="s">
        <v>59</v>
      </c>
      <c r="G437" t="s">
        <v>28</v>
      </c>
      <c r="H437" t="s">
        <v>64</v>
      </c>
      <c r="I437" s="1">
        <v>12371.4</v>
      </c>
    </row>
    <row r="438" spans="1:9" x14ac:dyDescent="0.25">
      <c r="A438" s="2">
        <v>40240</v>
      </c>
      <c r="B438" t="s">
        <v>24</v>
      </c>
      <c r="C438" t="s">
        <v>31</v>
      </c>
      <c r="D438" t="s">
        <v>76</v>
      </c>
      <c r="E438">
        <v>500</v>
      </c>
      <c r="F438" t="s">
        <v>79</v>
      </c>
      <c r="G438" t="s">
        <v>33</v>
      </c>
      <c r="H438" t="s">
        <v>80</v>
      </c>
      <c r="I438" s="1">
        <v>-6906.01</v>
      </c>
    </row>
    <row r="439" spans="1:9" x14ac:dyDescent="0.25">
      <c r="A439" t="s">
        <v>84</v>
      </c>
      <c r="B439" t="s">
        <v>24</v>
      </c>
      <c r="C439" t="s">
        <v>31</v>
      </c>
      <c r="D439" t="s">
        <v>81</v>
      </c>
      <c r="E439">
        <v>1000</v>
      </c>
      <c r="F439" t="s">
        <v>85</v>
      </c>
      <c r="G439" t="s">
        <v>19</v>
      </c>
      <c r="H439" t="s">
        <v>86</v>
      </c>
      <c r="I439" s="1">
        <v>1868.73</v>
      </c>
    </row>
    <row r="440" spans="1:9" x14ac:dyDescent="0.25">
      <c r="A440" t="s">
        <v>106</v>
      </c>
      <c r="B440" t="s">
        <v>24</v>
      </c>
      <c r="C440" t="s">
        <v>31</v>
      </c>
      <c r="D440" t="s">
        <v>107</v>
      </c>
      <c r="E440">
        <v>1000</v>
      </c>
      <c r="F440" t="s">
        <v>108</v>
      </c>
      <c r="G440" t="s">
        <v>28</v>
      </c>
      <c r="H440" t="s">
        <v>109</v>
      </c>
      <c r="I440" s="1">
        <v>2517.0500000000002</v>
      </c>
    </row>
    <row r="441" spans="1:9" x14ac:dyDescent="0.25">
      <c r="A441" s="2">
        <v>41402</v>
      </c>
      <c r="B441" t="s">
        <v>24</v>
      </c>
      <c r="C441" t="s">
        <v>31</v>
      </c>
      <c r="D441" t="s">
        <v>110</v>
      </c>
      <c r="E441">
        <v>1000</v>
      </c>
      <c r="F441" t="s">
        <v>113</v>
      </c>
      <c r="G441" t="s">
        <v>28</v>
      </c>
      <c r="H441" t="s">
        <v>114</v>
      </c>
      <c r="I441">
        <v>-528.34</v>
      </c>
    </row>
    <row r="442" spans="1:9" x14ac:dyDescent="0.25">
      <c r="A442" t="s">
        <v>121</v>
      </c>
      <c r="B442" t="s">
        <v>24</v>
      </c>
      <c r="C442" t="s">
        <v>31</v>
      </c>
      <c r="D442" t="s">
        <v>115</v>
      </c>
      <c r="E442">
        <v>1</v>
      </c>
      <c r="F442" t="s">
        <v>122</v>
      </c>
      <c r="G442" t="s">
        <v>33</v>
      </c>
      <c r="H442" t="s">
        <v>123</v>
      </c>
    </row>
    <row r="443" spans="1:9" x14ac:dyDescent="0.25">
      <c r="A443" s="2">
        <v>40673</v>
      </c>
      <c r="B443" t="s">
        <v>24</v>
      </c>
      <c r="C443" t="s">
        <v>31</v>
      </c>
      <c r="D443" t="s">
        <v>115</v>
      </c>
      <c r="E443">
        <v>1</v>
      </c>
      <c r="F443" t="s">
        <v>124</v>
      </c>
      <c r="G443" t="s">
        <v>33</v>
      </c>
      <c r="H443" t="s">
        <v>125</v>
      </c>
    </row>
    <row r="444" spans="1:9" x14ac:dyDescent="0.25">
      <c r="A444" t="s">
        <v>126</v>
      </c>
      <c r="B444" t="s">
        <v>24</v>
      </c>
      <c r="C444" t="s">
        <v>31</v>
      </c>
      <c r="D444" t="s">
        <v>115</v>
      </c>
      <c r="E444">
        <v>1</v>
      </c>
      <c r="F444" t="s">
        <v>127</v>
      </c>
      <c r="G444" t="s">
        <v>33</v>
      </c>
      <c r="H444" t="s">
        <v>128</v>
      </c>
      <c r="I444" s="1">
        <v>162298.06</v>
      </c>
    </row>
    <row r="445" spans="1:9" x14ac:dyDescent="0.25">
      <c r="A445" t="s">
        <v>222</v>
      </c>
      <c r="B445" t="s">
        <v>24</v>
      </c>
      <c r="C445" t="s">
        <v>31</v>
      </c>
      <c r="D445" t="s">
        <v>215</v>
      </c>
      <c r="E445">
        <v>6000</v>
      </c>
      <c r="F445" t="s">
        <v>223</v>
      </c>
      <c r="G445" t="s">
        <v>28</v>
      </c>
      <c r="H445" t="s">
        <v>224</v>
      </c>
    </row>
    <row r="446" spans="1:9" x14ac:dyDescent="0.25">
      <c r="A446" t="s">
        <v>118</v>
      </c>
      <c r="B446" t="s">
        <v>24</v>
      </c>
      <c r="C446" t="s">
        <v>31</v>
      </c>
      <c r="D446" t="s">
        <v>215</v>
      </c>
      <c r="E446">
        <v>575</v>
      </c>
      <c r="F446" t="s">
        <v>192</v>
      </c>
      <c r="G446" t="s">
        <v>39</v>
      </c>
      <c r="H446" t="s">
        <v>225</v>
      </c>
    </row>
    <row r="447" spans="1:9" x14ac:dyDescent="0.25">
      <c r="A447" t="s">
        <v>118</v>
      </c>
      <c r="B447" t="s">
        <v>24</v>
      </c>
      <c r="C447" t="s">
        <v>31</v>
      </c>
      <c r="D447" t="s">
        <v>215</v>
      </c>
      <c r="E447">
        <v>6</v>
      </c>
      <c r="F447" t="s">
        <v>192</v>
      </c>
      <c r="G447" t="s">
        <v>39</v>
      </c>
      <c r="H447" t="s">
        <v>226</v>
      </c>
    </row>
    <row r="448" spans="1:9" x14ac:dyDescent="0.25">
      <c r="A448" t="s">
        <v>118</v>
      </c>
      <c r="B448" t="s">
        <v>24</v>
      </c>
      <c r="C448" t="s">
        <v>31</v>
      </c>
      <c r="D448" t="s">
        <v>215</v>
      </c>
      <c r="E448">
        <v>153</v>
      </c>
      <c r="F448" t="s">
        <v>192</v>
      </c>
      <c r="G448" t="s">
        <v>39</v>
      </c>
      <c r="H448" t="s">
        <v>227</v>
      </c>
    </row>
    <row r="449" spans="1:9" x14ac:dyDescent="0.25">
      <c r="A449" t="s">
        <v>118</v>
      </c>
      <c r="B449" t="s">
        <v>24</v>
      </c>
      <c r="C449" t="s">
        <v>31</v>
      </c>
      <c r="D449" t="s">
        <v>215</v>
      </c>
      <c r="E449">
        <v>101</v>
      </c>
      <c r="F449" t="s">
        <v>192</v>
      </c>
      <c r="G449" t="s">
        <v>39</v>
      </c>
      <c r="H449" t="s">
        <v>228</v>
      </c>
    </row>
    <row r="450" spans="1:9" x14ac:dyDescent="0.25">
      <c r="A450" t="s">
        <v>118</v>
      </c>
      <c r="B450" t="s">
        <v>24</v>
      </c>
      <c r="C450" t="s">
        <v>31</v>
      </c>
      <c r="D450" t="s">
        <v>215</v>
      </c>
      <c r="E450">
        <v>73</v>
      </c>
      <c r="F450" t="s">
        <v>192</v>
      </c>
      <c r="G450" t="s">
        <v>39</v>
      </c>
      <c r="H450" t="s">
        <v>229</v>
      </c>
    </row>
    <row r="451" spans="1:9" x14ac:dyDescent="0.25">
      <c r="A451" t="s">
        <v>118</v>
      </c>
      <c r="B451" t="s">
        <v>24</v>
      </c>
      <c r="C451" t="s">
        <v>31</v>
      </c>
      <c r="D451" t="s">
        <v>215</v>
      </c>
      <c r="E451">
        <v>92</v>
      </c>
      <c r="F451" t="s">
        <v>192</v>
      </c>
      <c r="G451" t="s">
        <v>28</v>
      </c>
      <c r="H451" t="s">
        <v>230</v>
      </c>
    </row>
    <row r="452" spans="1:9" x14ac:dyDescent="0.25">
      <c r="A452" s="2">
        <v>40970</v>
      </c>
      <c r="B452" t="s">
        <v>24</v>
      </c>
      <c r="C452" t="s">
        <v>31</v>
      </c>
      <c r="D452" t="s">
        <v>231</v>
      </c>
      <c r="E452">
        <v>500</v>
      </c>
      <c r="F452" t="s">
        <v>232</v>
      </c>
      <c r="G452" t="s">
        <v>33</v>
      </c>
      <c r="H452" t="s">
        <v>233</v>
      </c>
    </row>
    <row r="453" spans="1:9" x14ac:dyDescent="0.25">
      <c r="A453" t="s">
        <v>234</v>
      </c>
      <c r="B453" t="s">
        <v>24</v>
      </c>
      <c r="C453" t="s">
        <v>31</v>
      </c>
      <c r="D453" t="s">
        <v>231</v>
      </c>
      <c r="E453">
        <v>1000</v>
      </c>
      <c r="F453" t="s">
        <v>235</v>
      </c>
      <c r="G453" t="s">
        <v>19</v>
      </c>
      <c r="H453" t="s">
        <v>236</v>
      </c>
    </row>
    <row r="454" spans="1:9" x14ac:dyDescent="0.25">
      <c r="A454" s="2">
        <v>40726</v>
      </c>
      <c r="B454" t="s">
        <v>24</v>
      </c>
      <c r="C454" t="s">
        <v>31</v>
      </c>
      <c r="D454" t="s">
        <v>215</v>
      </c>
      <c r="E454">
        <v>500</v>
      </c>
      <c r="F454" t="s">
        <v>237</v>
      </c>
      <c r="G454" t="s">
        <v>238</v>
      </c>
      <c r="H454" t="s">
        <v>239</v>
      </c>
      <c r="I454" s="1">
        <v>37195.760000000002</v>
      </c>
    </row>
    <row r="455" spans="1:9" x14ac:dyDescent="0.25">
      <c r="A455" t="s">
        <v>164</v>
      </c>
      <c r="B455" t="s">
        <v>24</v>
      </c>
      <c r="C455" t="s">
        <v>31</v>
      </c>
      <c r="D455" t="s">
        <v>263</v>
      </c>
      <c r="E455">
        <v>1000</v>
      </c>
      <c r="F455" t="s">
        <v>266</v>
      </c>
      <c r="G455" t="s">
        <v>28</v>
      </c>
      <c r="H455" t="s">
        <v>267</v>
      </c>
      <c r="I455" s="1">
        <v>1371.67</v>
      </c>
    </row>
    <row r="456" spans="1:9" x14ac:dyDescent="0.25">
      <c r="A456" s="2">
        <v>39825</v>
      </c>
      <c r="B456" t="s">
        <v>24</v>
      </c>
      <c r="C456" t="s">
        <v>31</v>
      </c>
      <c r="D456" t="s">
        <v>271</v>
      </c>
      <c r="E456">
        <v>200</v>
      </c>
      <c r="F456" t="s">
        <v>272</v>
      </c>
      <c r="G456" t="s">
        <v>39</v>
      </c>
      <c r="H456" t="s">
        <v>273</v>
      </c>
    </row>
    <row r="457" spans="1:9" x14ac:dyDescent="0.25">
      <c r="A457" s="2">
        <v>39825</v>
      </c>
      <c r="B457" t="s">
        <v>24</v>
      </c>
      <c r="C457" t="s">
        <v>31</v>
      </c>
      <c r="D457" t="s">
        <v>271</v>
      </c>
      <c r="E457">
        <v>100</v>
      </c>
      <c r="F457" t="s">
        <v>272</v>
      </c>
      <c r="G457" t="s">
        <v>33</v>
      </c>
      <c r="H457" t="s">
        <v>274</v>
      </c>
    </row>
    <row r="458" spans="1:9" x14ac:dyDescent="0.25">
      <c r="A458" t="s">
        <v>275</v>
      </c>
      <c r="B458" t="s">
        <v>24</v>
      </c>
      <c r="C458" t="s">
        <v>31</v>
      </c>
      <c r="D458" t="s">
        <v>271</v>
      </c>
      <c r="E458">
        <v>100</v>
      </c>
      <c r="F458" t="s">
        <v>276</v>
      </c>
      <c r="G458" t="s">
        <v>33</v>
      </c>
      <c r="H458" t="s">
        <v>277</v>
      </c>
      <c r="I458" s="1">
        <v>-5955.87</v>
      </c>
    </row>
    <row r="459" spans="1:9" x14ac:dyDescent="0.25">
      <c r="A459" t="s">
        <v>286</v>
      </c>
      <c r="B459" t="s">
        <v>24</v>
      </c>
      <c r="C459" t="s">
        <v>31</v>
      </c>
      <c r="D459" t="s">
        <v>279</v>
      </c>
      <c r="E459">
        <v>654</v>
      </c>
      <c r="F459" t="s">
        <v>39</v>
      </c>
      <c r="G459" t="s">
        <v>39</v>
      </c>
      <c r="H459" t="s">
        <v>39</v>
      </c>
    </row>
    <row r="460" spans="1:9" x14ac:dyDescent="0.25">
      <c r="A460" t="s">
        <v>287</v>
      </c>
      <c r="B460" t="s">
        <v>24</v>
      </c>
      <c r="C460" t="s">
        <v>31</v>
      </c>
      <c r="D460" t="s">
        <v>288</v>
      </c>
      <c r="E460">
        <v>500</v>
      </c>
      <c r="F460" t="s">
        <v>289</v>
      </c>
      <c r="G460" t="s">
        <v>290</v>
      </c>
      <c r="H460" t="s">
        <v>291</v>
      </c>
      <c r="I460" s="1">
        <v>20478.87</v>
      </c>
    </row>
    <row r="461" spans="1:9" x14ac:dyDescent="0.25">
      <c r="A461" s="2">
        <v>41431</v>
      </c>
      <c r="B461" t="s">
        <v>24</v>
      </c>
      <c r="C461" t="s">
        <v>31</v>
      </c>
      <c r="D461" t="s">
        <v>293</v>
      </c>
      <c r="E461">
        <v>455</v>
      </c>
      <c r="F461" t="s">
        <v>298</v>
      </c>
      <c r="G461" t="s">
        <v>28</v>
      </c>
      <c r="H461" t="s">
        <v>299</v>
      </c>
    </row>
    <row r="462" spans="1:9" x14ac:dyDescent="0.25">
      <c r="A462" s="2">
        <v>41400</v>
      </c>
      <c r="B462" t="s">
        <v>24</v>
      </c>
      <c r="C462" t="s">
        <v>31</v>
      </c>
      <c r="D462" t="s">
        <v>293</v>
      </c>
      <c r="E462">
        <v>200</v>
      </c>
      <c r="F462" t="s">
        <v>298</v>
      </c>
      <c r="G462" t="s">
        <v>39</v>
      </c>
      <c r="H462" t="s">
        <v>300</v>
      </c>
    </row>
    <row r="463" spans="1:9" x14ac:dyDescent="0.25">
      <c r="A463" s="2">
        <v>41400</v>
      </c>
      <c r="B463" t="s">
        <v>24</v>
      </c>
      <c r="C463" t="s">
        <v>31</v>
      </c>
      <c r="D463" t="s">
        <v>293</v>
      </c>
      <c r="E463">
        <v>100</v>
      </c>
      <c r="F463" t="s">
        <v>298</v>
      </c>
      <c r="G463" t="s">
        <v>39</v>
      </c>
      <c r="H463" t="s">
        <v>301</v>
      </c>
    </row>
    <row r="464" spans="1:9" x14ac:dyDescent="0.25">
      <c r="A464" s="2">
        <v>41400</v>
      </c>
      <c r="B464" t="s">
        <v>24</v>
      </c>
      <c r="C464" t="s">
        <v>31</v>
      </c>
      <c r="D464" t="s">
        <v>293</v>
      </c>
      <c r="E464">
        <v>245</v>
      </c>
      <c r="F464" t="s">
        <v>298</v>
      </c>
      <c r="G464" t="s">
        <v>28</v>
      </c>
      <c r="H464" t="s">
        <v>302</v>
      </c>
    </row>
    <row r="465" spans="1:9" x14ac:dyDescent="0.25">
      <c r="A465" t="s">
        <v>50</v>
      </c>
      <c r="B465" t="s">
        <v>24</v>
      </c>
      <c r="C465" t="s">
        <v>31</v>
      </c>
      <c r="D465" t="s">
        <v>293</v>
      </c>
      <c r="E465">
        <v>4000</v>
      </c>
      <c r="F465" t="s">
        <v>150</v>
      </c>
      <c r="G465" t="s">
        <v>28</v>
      </c>
      <c r="H465" t="s">
        <v>303</v>
      </c>
    </row>
    <row r="466" spans="1:9" x14ac:dyDescent="0.25">
      <c r="A466" t="s">
        <v>258</v>
      </c>
      <c r="B466" t="s">
        <v>24</v>
      </c>
      <c r="C466" t="s">
        <v>31</v>
      </c>
      <c r="D466" t="s">
        <v>293</v>
      </c>
      <c r="E466">
        <v>10000</v>
      </c>
      <c r="F466" t="s">
        <v>304</v>
      </c>
      <c r="G466" t="s">
        <v>28</v>
      </c>
      <c r="H466" t="s">
        <v>305</v>
      </c>
    </row>
    <row r="467" spans="1:9" x14ac:dyDescent="0.25">
      <c r="A467" t="s">
        <v>306</v>
      </c>
      <c r="B467" t="s">
        <v>24</v>
      </c>
      <c r="C467" t="s">
        <v>31</v>
      </c>
      <c r="D467" t="s">
        <v>293</v>
      </c>
      <c r="E467">
        <v>1078</v>
      </c>
      <c r="F467" t="s">
        <v>307</v>
      </c>
      <c r="G467" t="s">
        <v>39</v>
      </c>
      <c r="H467" t="s">
        <v>308</v>
      </c>
    </row>
    <row r="468" spans="1:9" x14ac:dyDescent="0.25">
      <c r="A468" t="s">
        <v>306</v>
      </c>
      <c r="B468" t="s">
        <v>24</v>
      </c>
      <c r="C468" t="s">
        <v>31</v>
      </c>
      <c r="D468" t="s">
        <v>293</v>
      </c>
      <c r="E468">
        <v>121</v>
      </c>
      <c r="F468" t="s">
        <v>307</v>
      </c>
      <c r="G468" t="s">
        <v>39</v>
      </c>
      <c r="H468" t="s">
        <v>309</v>
      </c>
    </row>
    <row r="469" spans="1:9" x14ac:dyDescent="0.25">
      <c r="A469" t="s">
        <v>306</v>
      </c>
      <c r="B469" t="s">
        <v>24</v>
      </c>
      <c r="C469" t="s">
        <v>31</v>
      </c>
      <c r="D469" t="s">
        <v>293</v>
      </c>
      <c r="E469">
        <v>100</v>
      </c>
      <c r="F469" t="s">
        <v>307</v>
      </c>
      <c r="G469" t="s">
        <v>39</v>
      </c>
      <c r="H469" t="s">
        <v>310</v>
      </c>
    </row>
    <row r="470" spans="1:9" x14ac:dyDescent="0.25">
      <c r="A470" t="s">
        <v>306</v>
      </c>
      <c r="B470" t="s">
        <v>24</v>
      </c>
      <c r="C470" t="s">
        <v>31</v>
      </c>
      <c r="D470" t="s">
        <v>293</v>
      </c>
      <c r="E470">
        <v>250</v>
      </c>
      <c r="F470" t="s">
        <v>307</v>
      </c>
      <c r="G470" t="s">
        <v>39</v>
      </c>
      <c r="H470" t="s">
        <v>311</v>
      </c>
    </row>
    <row r="471" spans="1:9" x14ac:dyDescent="0.25">
      <c r="A471" t="s">
        <v>306</v>
      </c>
      <c r="B471" t="s">
        <v>24</v>
      </c>
      <c r="C471" t="s">
        <v>31</v>
      </c>
      <c r="D471" t="s">
        <v>293</v>
      </c>
      <c r="E471">
        <v>300</v>
      </c>
      <c r="F471" t="s">
        <v>307</v>
      </c>
      <c r="G471" t="s">
        <v>39</v>
      </c>
      <c r="H471" t="s">
        <v>312</v>
      </c>
    </row>
    <row r="472" spans="1:9" x14ac:dyDescent="0.25">
      <c r="A472" t="s">
        <v>306</v>
      </c>
      <c r="B472" t="s">
        <v>24</v>
      </c>
      <c r="C472" t="s">
        <v>31</v>
      </c>
      <c r="D472" t="s">
        <v>293</v>
      </c>
      <c r="E472">
        <v>151</v>
      </c>
      <c r="F472" t="s">
        <v>307</v>
      </c>
      <c r="G472" t="s">
        <v>28</v>
      </c>
      <c r="H472" t="s">
        <v>313</v>
      </c>
      <c r="I472" s="1">
        <v>18514.8</v>
      </c>
    </row>
    <row r="473" spans="1:9" x14ac:dyDescent="0.25">
      <c r="A473" t="s">
        <v>321</v>
      </c>
      <c r="B473" t="s">
        <v>24</v>
      </c>
      <c r="C473" t="s">
        <v>31</v>
      </c>
      <c r="D473" t="s">
        <v>322</v>
      </c>
      <c r="E473">
        <v>900</v>
      </c>
      <c r="F473" t="s">
        <v>71</v>
      </c>
      <c r="G473" t="s">
        <v>323</v>
      </c>
      <c r="H473" t="s">
        <v>324</v>
      </c>
    </row>
    <row r="474" spans="1:9" x14ac:dyDescent="0.25">
      <c r="A474" t="s">
        <v>321</v>
      </c>
      <c r="B474" t="s">
        <v>24</v>
      </c>
      <c r="C474" t="s">
        <v>31</v>
      </c>
      <c r="D474" t="s">
        <v>322</v>
      </c>
      <c r="E474">
        <v>100</v>
      </c>
      <c r="F474" t="s">
        <v>71</v>
      </c>
      <c r="G474" t="s">
        <v>325</v>
      </c>
      <c r="H474" t="s">
        <v>326</v>
      </c>
      <c r="I474" s="1">
        <v>-1345.51</v>
      </c>
    </row>
    <row r="475" spans="1:9" x14ac:dyDescent="0.25">
      <c r="A475" t="s">
        <v>337</v>
      </c>
      <c r="B475" t="s">
        <v>24</v>
      </c>
      <c r="C475" t="s">
        <v>31</v>
      </c>
      <c r="D475" t="s">
        <v>334</v>
      </c>
      <c r="E475">
        <v>150</v>
      </c>
      <c r="F475" t="s">
        <v>338</v>
      </c>
      <c r="G475" t="s">
        <v>28</v>
      </c>
      <c r="H475" t="s">
        <v>339</v>
      </c>
    </row>
    <row r="476" spans="1:9" x14ac:dyDescent="0.25">
      <c r="A476" t="s">
        <v>340</v>
      </c>
      <c r="B476" t="s">
        <v>24</v>
      </c>
      <c r="C476" t="s">
        <v>31</v>
      </c>
      <c r="D476" t="s">
        <v>334</v>
      </c>
      <c r="E476">
        <v>850</v>
      </c>
      <c r="F476" t="s">
        <v>341</v>
      </c>
      <c r="G476" t="s">
        <v>28</v>
      </c>
      <c r="H476" t="s">
        <v>342</v>
      </c>
    </row>
    <row r="477" spans="1:9" x14ac:dyDescent="0.25">
      <c r="A477" s="2">
        <v>41402</v>
      </c>
      <c r="B477" t="s">
        <v>24</v>
      </c>
      <c r="C477" t="s">
        <v>31</v>
      </c>
      <c r="D477" t="s">
        <v>334</v>
      </c>
      <c r="E477">
        <v>1000</v>
      </c>
      <c r="F477" t="s">
        <v>343</v>
      </c>
      <c r="G477" t="s">
        <v>28</v>
      </c>
      <c r="H477" t="s">
        <v>344</v>
      </c>
      <c r="I477" s="1">
        <v>1160.44</v>
      </c>
    </row>
    <row r="478" spans="1:9" x14ac:dyDescent="0.25">
      <c r="A478" s="2">
        <v>40547</v>
      </c>
      <c r="B478" t="s">
        <v>24</v>
      </c>
      <c r="C478" t="s">
        <v>31</v>
      </c>
      <c r="D478" t="s">
        <v>354</v>
      </c>
      <c r="E478">
        <v>2000</v>
      </c>
      <c r="F478" t="s">
        <v>355</v>
      </c>
      <c r="G478" t="s">
        <v>356</v>
      </c>
      <c r="H478" t="s">
        <v>357</v>
      </c>
      <c r="I478" s="1">
        <v>19175.66</v>
      </c>
    </row>
    <row r="479" spans="1:9" x14ac:dyDescent="0.25">
      <c r="A479" s="2">
        <v>40002</v>
      </c>
      <c r="B479" t="s">
        <v>24</v>
      </c>
      <c r="C479" t="s">
        <v>31</v>
      </c>
      <c r="D479" t="s">
        <v>358</v>
      </c>
      <c r="E479">
        <v>1000</v>
      </c>
      <c r="F479" t="s">
        <v>361</v>
      </c>
      <c r="G479" t="s">
        <v>33</v>
      </c>
      <c r="H479" t="s">
        <v>362</v>
      </c>
      <c r="I479" s="1">
        <v>-5633.81</v>
      </c>
    </row>
    <row r="480" spans="1:9" x14ac:dyDescent="0.25">
      <c r="A480" t="s">
        <v>365</v>
      </c>
      <c r="B480" t="s">
        <v>24</v>
      </c>
      <c r="C480" t="s">
        <v>31</v>
      </c>
      <c r="D480" t="s">
        <v>363</v>
      </c>
      <c r="E480">
        <v>3500</v>
      </c>
      <c r="F480" t="s">
        <v>366</v>
      </c>
      <c r="G480" t="s">
        <v>367</v>
      </c>
      <c r="H480" t="s">
        <v>368</v>
      </c>
      <c r="I480" s="1">
        <v>5207.45</v>
      </c>
    </row>
    <row r="481" spans="1:9" x14ac:dyDescent="0.25">
      <c r="A481" t="s">
        <v>287</v>
      </c>
      <c r="B481" t="s">
        <v>24</v>
      </c>
      <c r="C481" t="s">
        <v>31</v>
      </c>
      <c r="D481" t="s">
        <v>369</v>
      </c>
      <c r="E481">
        <v>799</v>
      </c>
      <c r="F481" t="s">
        <v>372</v>
      </c>
      <c r="G481" t="s">
        <v>33</v>
      </c>
      <c r="H481" t="s">
        <v>373</v>
      </c>
    </row>
    <row r="482" spans="1:9" x14ac:dyDescent="0.25">
      <c r="A482" t="s">
        <v>374</v>
      </c>
      <c r="B482" t="s">
        <v>24</v>
      </c>
      <c r="C482" t="s">
        <v>31</v>
      </c>
      <c r="D482" t="s">
        <v>369</v>
      </c>
      <c r="E482">
        <v>1.63</v>
      </c>
      <c r="F482" t="s">
        <v>375</v>
      </c>
      <c r="G482" t="s">
        <v>39</v>
      </c>
      <c r="H482" t="s">
        <v>376</v>
      </c>
    </row>
    <row r="483" spans="1:9" x14ac:dyDescent="0.25">
      <c r="A483" s="2">
        <v>40239</v>
      </c>
      <c r="B483" t="s">
        <v>24</v>
      </c>
      <c r="C483" t="s">
        <v>31</v>
      </c>
      <c r="D483" t="s">
        <v>369</v>
      </c>
      <c r="E483">
        <v>199</v>
      </c>
      <c r="F483" t="s">
        <v>377</v>
      </c>
      <c r="G483" t="s">
        <v>33</v>
      </c>
      <c r="H483" t="s">
        <v>378</v>
      </c>
      <c r="I483" s="1">
        <v>-28556.45</v>
      </c>
    </row>
    <row r="484" spans="1:9" x14ac:dyDescent="0.25">
      <c r="A484" t="s">
        <v>389</v>
      </c>
      <c r="B484" t="s">
        <v>24</v>
      </c>
      <c r="C484" t="s">
        <v>31</v>
      </c>
      <c r="D484" t="s">
        <v>380</v>
      </c>
      <c r="E484">
        <v>501</v>
      </c>
      <c r="F484" t="s">
        <v>390</v>
      </c>
      <c r="G484" t="s">
        <v>33</v>
      </c>
      <c r="H484" t="s">
        <v>391</v>
      </c>
    </row>
    <row r="485" spans="1:9" x14ac:dyDescent="0.25">
      <c r="A485" t="s">
        <v>392</v>
      </c>
      <c r="B485" t="s">
        <v>24</v>
      </c>
      <c r="C485" t="s">
        <v>31</v>
      </c>
      <c r="D485" t="s">
        <v>380</v>
      </c>
      <c r="E485">
        <v>499</v>
      </c>
      <c r="F485" t="s">
        <v>390</v>
      </c>
      <c r="G485" t="s">
        <v>33</v>
      </c>
      <c r="H485" t="s">
        <v>393</v>
      </c>
    </row>
    <row r="486" spans="1:9" x14ac:dyDescent="0.25">
      <c r="A486" t="s">
        <v>394</v>
      </c>
      <c r="B486" t="s">
        <v>24</v>
      </c>
      <c r="C486" t="s">
        <v>31</v>
      </c>
      <c r="D486" t="s">
        <v>380</v>
      </c>
      <c r="E486">
        <v>451</v>
      </c>
      <c r="F486" t="s">
        <v>168</v>
      </c>
      <c r="G486" t="s">
        <v>323</v>
      </c>
      <c r="H486" t="s">
        <v>395</v>
      </c>
    </row>
    <row r="487" spans="1:9" x14ac:dyDescent="0.25">
      <c r="A487" t="s">
        <v>394</v>
      </c>
      <c r="B487" t="s">
        <v>24</v>
      </c>
      <c r="C487" t="s">
        <v>31</v>
      </c>
      <c r="D487" t="s">
        <v>380</v>
      </c>
      <c r="E487">
        <v>500</v>
      </c>
      <c r="F487" t="s">
        <v>168</v>
      </c>
      <c r="G487" t="s">
        <v>39</v>
      </c>
      <c r="H487" t="s">
        <v>396</v>
      </c>
    </row>
    <row r="488" spans="1:9" x14ac:dyDescent="0.25">
      <c r="A488" t="s">
        <v>394</v>
      </c>
      <c r="B488" t="s">
        <v>24</v>
      </c>
      <c r="C488" t="s">
        <v>31</v>
      </c>
      <c r="D488" t="s">
        <v>380</v>
      </c>
      <c r="E488">
        <v>49</v>
      </c>
      <c r="F488" t="s">
        <v>168</v>
      </c>
      <c r="G488" t="s">
        <v>325</v>
      </c>
      <c r="H488" t="s">
        <v>397</v>
      </c>
      <c r="I488" s="1">
        <v>1792.97</v>
      </c>
    </row>
    <row r="489" spans="1:9" x14ac:dyDescent="0.25">
      <c r="A489" t="s">
        <v>258</v>
      </c>
      <c r="B489" t="s">
        <v>24</v>
      </c>
      <c r="C489" t="s">
        <v>31</v>
      </c>
      <c r="D489" t="s">
        <v>398</v>
      </c>
      <c r="E489">
        <v>1000</v>
      </c>
      <c r="F489" t="s">
        <v>403</v>
      </c>
      <c r="G489" t="s">
        <v>28</v>
      </c>
      <c r="H489" t="s">
        <v>404</v>
      </c>
    </row>
    <row r="490" spans="1:9" x14ac:dyDescent="0.25">
      <c r="A490" t="s">
        <v>405</v>
      </c>
      <c r="B490" t="s">
        <v>24</v>
      </c>
      <c r="C490" t="s">
        <v>31</v>
      </c>
      <c r="D490" t="s">
        <v>398</v>
      </c>
      <c r="E490">
        <v>1000</v>
      </c>
      <c r="F490" t="s">
        <v>406</v>
      </c>
      <c r="G490" t="s">
        <v>401</v>
      </c>
      <c r="H490" t="s">
        <v>407</v>
      </c>
      <c r="I490" s="1">
        <v>-1644.35</v>
      </c>
    </row>
    <row r="491" spans="1:9" x14ac:dyDescent="0.25">
      <c r="A491" t="s">
        <v>431</v>
      </c>
      <c r="B491" t="s">
        <v>24</v>
      </c>
      <c r="C491" t="s">
        <v>31</v>
      </c>
      <c r="D491" t="s">
        <v>428</v>
      </c>
      <c r="E491">
        <v>500</v>
      </c>
      <c r="F491" t="s">
        <v>432</v>
      </c>
      <c r="G491" t="s">
        <v>33</v>
      </c>
      <c r="H491" t="s">
        <v>433</v>
      </c>
    </row>
    <row r="492" spans="1:9" x14ac:dyDescent="0.25">
      <c r="A492" s="2">
        <v>40757</v>
      </c>
      <c r="B492" t="s">
        <v>24</v>
      </c>
      <c r="C492" t="s">
        <v>31</v>
      </c>
      <c r="D492" t="s">
        <v>428</v>
      </c>
      <c r="E492">
        <v>1000</v>
      </c>
      <c r="F492" t="s">
        <v>434</v>
      </c>
      <c r="G492" t="s">
        <v>401</v>
      </c>
      <c r="H492" t="s">
        <v>435</v>
      </c>
      <c r="I492" s="1">
        <v>8774.0400000000009</v>
      </c>
    </row>
    <row r="493" spans="1:9" x14ac:dyDescent="0.25">
      <c r="A493" t="s">
        <v>405</v>
      </c>
      <c r="B493" t="s">
        <v>24</v>
      </c>
      <c r="C493" t="s">
        <v>31</v>
      </c>
      <c r="D493" t="s">
        <v>436</v>
      </c>
      <c r="E493">
        <v>900</v>
      </c>
      <c r="F493" t="s">
        <v>439</v>
      </c>
      <c r="G493" t="s">
        <v>325</v>
      </c>
      <c r="H493" t="s">
        <v>440</v>
      </c>
    </row>
    <row r="494" spans="1:9" x14ac:dyDescent="0.25">
      <c r="A494" s="2">
        <v>40668</v>
      </c>
      <c r="B494" t="s">
        <v>24</v>
      </c>
      <c r="C494" t="s">
        <v>31</v>
      </c>
      <c r="D494" t="s">
        <v>436</v>
      </c>
      <c r="E494">
        <v>100</v>
      </c>
      <c r="F494" t="s">
        <v>441</v>
      </c>
      <c r="G494" t="s">
        <v>325</v>
      </c>
      <c r="H494" t="s">
        <v>442</v>
      </c>
      <c r="I494" s="1">
        <v>-6858.2</v>
      </c>
    </row>
    <row r="495" spans="1:9" x14ac:dyDescent="0.25">
      <c r="A495" t="s">
        <v>455</v>
      </c>
      <c r="B495" t="s">
        <v>24</v>
      </c>
      <c r="C495" t="s">
        <v>31</v>
      </c>
      <c r="D495" t="s">
        <v>456</v>
      </c>
      <c r="E495">
        <v>2000</v>
      </c>
      <c r="F495" t="s">
        <v>457</v>
      </c>
      <c r="G495" t="s">
        <v>28</v>
      </c>
      <c r="H495" t="s">
        <v>458</v>
      </c>
      <c r="I495" s="1">
        <v>-4357.3</v>
      </c>
    </row>
    <row r="496" spans="1:9" x14ac:dyDescent="0.25">
      <c r="A496" s="2">
        <v>40848</v>
      </c>
      <c r="B496" t="s">
        <v>24</v>
      </c>
      <c r="C496" t="s">
        <v>31</v>
      </c>
      <c r="D496" t="s">
        <v>460</v>
      </c>
      <c r="E496">
        <v>1000</v>
      </c>
      <c r="F496" t="s">
        <v>462</v>
      </c>
      <c r="G496" t="s">
        <v>401</v>
      </c>
      <c r="H496" t="s">
        <v>463</v>
      </c>
      <c r="I496" s="1">
        <v>6099.92</v>
      </c>
    </row>
    <row r="497" spans="1:9" x14ac:dyDescent="0.25">
      <c r="A497" t="s">
        <v>275</v>
      </c>
      <c r="B497" t="s">
        <v>24</v>
      </c>
      <c r="C497" t="s">
        <v>31</v>
      </c>
      <c r="D497" t="s">
        <v>464</v>
      </c>
      <c r="E497">
        <v>30</v>
      </c>
      <c r="F497" t="s">
        <v>467</v>
      </c>
      <c r="G497" t="s">
        <v>33</v>
      </c>
      <c r="H497" t="s">
        <v>468</v>
      </c>
      <c r="I497">
        <v>-564.23</v>
      </c>
    </row>
    <row r="498" spans="1:9" x14ac:dyDescent="0.25">
      <c r="A498" t="s">
        <v>515</v>
      </c>
      <c r="B498" t="s">
        <v>24</v>
      </c>
      <c r="C498" t="s">
        <v>31</v>
      </c>
      <c r="D498" t="s">
        <v>508</v>
      </c>
      <c r="E498">
        <v>5000</v>
      </c>
      <c r="F498" t="s">
        <v>516</v>
      </c>
      <c r="G498" t="s">
        <v>28</v>
      </c>
      <c r="H498" t="s">
        <v>517</v>
      </c>
    </row>
    <row r="499" spans="1:9" x14ac:dyDescent="0.25">
      <c r="A499" s="2">
        <v>41430</v>
      </c>
      <c r="B499" t="s">
        <v>24</v>
      </c>
      <c r="C499" t="s">
        <v>31</v>
      </c>
      <c r="D499" t="s">
        <v>508</v>
      </c>
      <c r="E499">
        <v>5000</v>
      </c>
      <c r="F499" t="s">
        <v>518</v>
      </c>
      <c r="G499" t="s">
        <v>28</v>
      </c>
      <c r="H499" t="s">
        <v>519</v>
      </c>
    </row>
    <row r="500" spans="1:9" x14ac:dyDescent="0.25">
      <c r="A500" t="s">
        <v>118</v>
      </c>
      <c r="B500" t="s">
        <v>24</v>
      </c>
      <c r="C500" t="s">
        <v>31</v>
      </c>
      <c r="D500" t="s">
        <v>508</v>
      </c>
      <c r="E500">
        <v>10000</v>
      </c>
      <c r="F500" t="s">
        <v>520</v>
      </c>
      <c r="G500" t="s">
        <v>28</v>
      </c>
      <c r="H500" t="s">
        <v>521</v>
      </c>
      <c r="I500" s="1">
        <v>-5044.97</v>
      </c>
    </row>
    <row r="501" spans="1:9" x14ac:dyDescent="0.25">
      <c r="A501" t="s">
        <v>275</v>
      </c>
      <c r="B501" t="s">
        <v>24</v>
      </c>
      <c r="C501" t="s">
        <v>31</v>
      </c>
      <c r="D501" t="s">
        <v>527</v>
      </c>
      <c r="E501">
        <v>200</v>
      </c>
      <c r="F501" t="s">
        <v>530</v>
      </c>
      <c r="G501" t="s">
        <v>33</v>
      </c>
      <c r="H501" t="s">
        <v>531</v>
      </c>
      <c r="I501" s="1">
        <v>-1367.91</v>
      </c>
    </row>
    <row r="502" spans="1:9" x14ac:dyDescent="0.25">
      <c r="A502" t="s">
        <v>541</v>
      </c>
      <c r="B502" t="s">
        <v>24</v>
      </c>
      <c r="C502" t="s">
        <v>31</v>
      </c>
      <c r="D502" t="s">
        <v>532</v>
      </c>
      <c r="E502">
        <v>500</v>
      </c>
      <c r="F502" t="s">
        <v>542</v>
      </c>
      <c r="G502" t="s">
        <v>323</v>
      </c>
      <c r="H502" t="s">
        <v>543</v>
      </c>
    </row>
    <row r="503" spans="1:9" x14ac:dyDescent="0.25">
      <c r="A503" t="s">
        <v>541</v>
      </c>
      <c r="B503" t="s">
        <v>24</v>
      </c>
      <c r="C503" t="s">
        <v>31</v>
      </c>
      <c r="D503" t="s">
        <v>532</v>
      </c>
      <c r="E503">
        <v>500</v>
      </c>
      <c r="F503" t="s">
        <v>542</v>
      </c>
      <c r="G503" t="s">
        <v>33</v>
      </c>
      <c r="H503" t="s">
        <v>544</v>
      </c>
    </row>
    <row r="504" spans="1:9" x14ac:dyDescent="0.25">
      <c r="A504" t="s">
        <v>545</v>
      </c>
      <c r="B504" t="s">
        <v>24</v>
      </c>
      <c r="C504" t="s">
        <v>31</v>
      </c>
      <c r="D504" t="s">
        <v>532</v>
      </c>
      <c r="E504">
        <v>1000</v>
      </c>
      <c r="F504" t="s">
        <v>71</v>
      </c>
      <c r="G504" t="s">
        <v>19</v>
      </c>
      <c r="H504" t="s">
        <v>546</v>
      </c>
    </row>
    <row r="505" spans="1:9" x14ac:dyDescent="0.25">
      <c r="A505" s="2">
        <v>41127</v>
      </c>
      <c r="B505" t="s">
        <v>24</v>
      </c>
      <c r="C505" t="s">
        <v>31</v>
      </c>
      <c r="D505" t="s">
        <v>532</v>
      </c>
      <c r="E505">
        <v>1000</v>
      </c>
      <c r="F505" t="s">
        <v>547</v>
      </c>
      <c r="G505" t="s">
        <v>19</v>
      </c>
      <c r="H505" t="s">
        <v>548</v>
      </c>
    </row>
    <row r="506" spans="1:9" x14ac:dyDescent="0.25">
      <c r="A506" t="s">
        <v>549</v>
      </c>
      <c r="B506" t="s">
        <v>24</v>
      </c>
      <c r="C506" t="s">
        <v>31</v>
      </c>
      <c r="D506" t="s">
        <v>532</v>
      </c>
      <c r="E506">
        <v>1000</v>
      </c>
      <c r="F506" t="s">
        <v>550</v>
      </c>
      <c r="G506" t="s">
        <v>19</v>
      </c>
      <c r="H506" t="s">
        <v>551</v>
      </c>
      <c r="I506" s="1">
        <v>4335.1099999999997</v>
      </c>
    </row>
    <row r="507" spans="1:9" x14ac:dyDescent="0.25">
      <c r="A507" s="2">
        <v>40970</v>
      </c>
      <c r="B507" t="s">
        <v>24</v>
      </c>
      <c r="C507" t="s">
        <v>31</v>
      </c>
      <c r="D507" t="s">
        <v>552</v>
      </c>
      <c r="E507">
        <v>1000</v>
      </c>
      <c r="F507" t="s">
        <v>555</v>
      </c>
      <c r="G507" t="s">
        <v>19</v>
      </c>
      <c r="H507" t="s">
        <v>556</v>
      </c>
    </row>
    <row r="508" spans="1:9" x14ac:dyDescent="0.25">
      <c r="A508" t="s">
        <v>84</v>
      </c>
      <c r="B508" t="s">
        <v>24</v>
      </c>
      <c r="C508" t="s">
        <v>31</v>
      </c>
      <c r="D508" t="s">
        <v>552</v>
      </c>
      <c r="E508">
        <v>700</v>
      </c>
      <c r="F508" t="s">
        <v>557</v>
      </c>
      <c r="G508" t="s">
        <v>33</v>
      </c>
      <c r="H508" t="s">
        <v>558</v>
      </c>
    </row>
    <row r="509" spans="1:9" x14ac:dyDescent="0.25">
      <c r="A509" t="s">
        <v>431</v>
      </c>
      <c r="B509" t="s">
        <v>24</v>
      </c>
      <c r="C509" t="s">
        <v>31</v>
      </c>
      <c r="D509" t="s">
        <v>552</v>
      </c>
      <c r="E509">
        <v>300</v>
      </c>
      <c r="F509" t="s">
        <v>559</v>
      </c>
      <c r="G509" t="s">
        <v>33</v>
      </c>
      <c r="H509" t="s">
        <v>560</v>
      </c>
      <c r="I509" s="1">
        <v>-13855.52</v>
      </c>
    </row>
    <row r="510" spans="1:9" x14ac:dyDescent="0.25">
      <c r="A510" t="s">
        <v>608</v>
      </c>
      <c r="B510" t="s">
        <v>24</v>
      </c>
      <c r="C510" t="s">
        <v>31</v>
      </c>
      <c r="D510" t="s">
        <v>606</v>
      </c>
      <c r="E510">
        <v>1349</v>
      </c>
      <c r="F510" t="s">
        <v>609</v>
      </c>
      <c r="G510" t="s">
        <v>610</v>
      </c>
      <c r="H510" t="s">
        <v>611</v>
      </c>
    </row>
    <row r="511" spans="1:9" x14ac:dyDescent="0.25">
      <c r="A511" t="s">
        <v>612</v>
      </c>
      <c r="B511" t="s">
        <v>24</v>
      </c>
      <c r="C511" t="s">
        <v>31</v>
      </c>
      <c r="D511" t="s">
        <v>606</v>
      </c>
      <c r="E511">
        <v>2</v>
      </c>
      <c r="F511" t="s">
        <v>609</v>
      </c>
      <c r="G511" t="s">
        <v>39</v>
      </c>
      <c r="H511" t="s">
        <v>613</v>
      </c>
    </row>
    <row r="512" spans="1:9" x14ac:dyDescent="0.25">
      <c r="A512" t="s">
        <v>612</v>
      </c>
      <c r="B512" t="s">
        <v>24</v>
      </c>
      <c r="C512" t="s">
        <v>31</v>
      </c>
      <c r="D512" t="s">
        <v>606</v>
      </c>
      <c r="E512">
        <v>48</v>
      </c>
      <c r="F512" t="s">
        <v>609</v>
      </c>
      <c r="G512" t="s">
        <v>39</v>
      </c>
      <c r="H512" t="s">
        <v>614</v>
      </c>
    </row>
    <row r="513" spans="1:9" x14ac:dyDescent="0.25">
      <c r="A513" t="s">
        <v>612</v>
      </c>
      <c r="B513" t="s">
        <v>24</v>
      </c>
      <c r="C513" t="s">
        <v>31</v>
      </c>
      <c r="D513" t="s">
        <v>606</v>
      </c>
      <c r="E513">
        <v>1</v>
      </c>
      <c r="F513" t="s">
        <v>609</v>
      </c>
      <c r="G513" t="s">
        <v>325</v>
      </c>
      <c r="H513" t="s">
        <v>615</v>
      </c>
    </row>
    <row r="514" spans="1:9" x14ac:dyDescent="0.25">
      <c r="A514" t="s">
        <v>394</v>
      </c>
      <c r="B514" t="s">
        <v>24</v>
      </c>
      <c r="C514" t="s">
        <v>31</v>
      </c>
      <c r="D514" t="s">
        <v>606</v>
      </c>
      <c r="E514">
        <v>106</v>
      </c>
      <c r="F514" t="s">
        <v>609</v>
      </c>
      <c r="G514" t="s">
        <v>616</v>
      </c>
      <c r="H514" t="s">
        <v>617</v>
      </c>
    </row>
    <row r="515" spans="1:9" x14ac:dyDescent="0.25">
      <c r="A515" t="s">
        <v>394</v>
      </c>
      <c r="B515" t="s">
        <v>24</v>
      </c>
      <c r="C515" t="s">
        <v>31</v>
      </c>
      <c r="D515" t="s">
        <v>606</v>
      </c>
      <c r="E515">
        <v>100</v>
      </c>
      <c r="F515" t="s">
        <v>609</v>
      </c>
      <c r="G515" t="s">
        <v>39</v>
      </c>
      <c r="H515" t="s">
        <v>618</v>
      </c>
    </row>
    <row r="516" spans="1:9" x14ac:dyDescent="0.25">
      <c r="A516" t="s">
        <v>394</v>
      </c>
      <c r="B516" t="s">
        <v>24</v>
      </c>
      <c r="C516" t="s">
        <v>31</v>
      </c>
      <c r="D516" t="s">
        <v>606</v>
      </c>
      <c r="E516">
        <v>857</v>
      </c>
      <c r="F516" t="s">
        <v>609</v>
      </c>
      <c r="G516" t="s">
        <v>325</v>
      </c>
      <c r="H516" t="s">
        <v>619</v>
      </c>
    </row>
    <row r="517" spans="1:9" x14ac:dyDescent="0.25">
      <c r="A517" s="2">
        <v>40819</v>
      </c>
      <c r="B517" t="s">
        <v>24</v>
      </c>
      <c r="C517" t="s">
        <v>31</v>
      </c>
      <c r="D517" t="s">
        <v>606</v>
      </c>
      <c r="E517">
        <v>2</v>
      </c>
      <c r="F517" t="s">
        <v>609</v>
      </c>
      <c r="G517" t="s">
        <v>325</v>
      </c>
      <c r="H517" t="s">
        <v>620</v>
      </c>
    </row>
    <row r="518" spans="1:9" x14ac:dyDescent="0.25">
      <c r="A518" s="2">
        <v>40758</v>
      </c>
      <c r="B518" t="s">
        <v>24</v>
      </c>
      <c r="C518" t="s">
        <v>31</v>
      </c>
      <c r="D518" t="s">
        <v>606</v>
      </c>
      <c r="E518">
        <v>190</v>
      </c>
      <c r="F518" t="s">
        <v>609</v>
      </c>
      <c r="G518" t="s">
        <v>39</v>
      </c>
      <c r="H518" t="s">
        <v>621</v>
      </c>
    </row>
    <row r="519" spans="1:9" x14ac:dyDescent="0.25">
      <c r="A519" s="2">
        <v>40758</v>
      </c>
      <c r="B519" t="s">
        <v>24</v>
      </c>
      <c r="C519" t="s">
        <v>31</v>
      </c>
      <c r="D519" t="s">
        <v>606</v>
      </c>
      <c r="E519">
        <v>45</v>
      </c>
      <c r="F519" t="s">
        <v>609</v>
      </c>
      <c r="G519" t="s">
        <v>39</v>
      </c>
      <c r="H519" t="s">
        <v>622</v>
      </c>
    </row>
    <row r="520" spans="1:9" x14ac:dyDescent="0.25">
      <c r="A520" s="2">
        <v>40758</v>
      </c>
      <c r="B520" t="s">
        <v>24</v>
      </c>
      <c r="C520" t="s">
        <v>31</v>
      </c>
      <c r="D520" t="s">
        <v>606</v>
      </c>
      <c r="E520">
        <v>100</v>
      </c>
      <c r="F520" t="s">
        <v>609</v>
      </c>
      <c r="G520" t="s">
        <v>39</v>
      </c>
      <c r="H520" t="s">
        <v>618</v>
      </c>
    </row>
    <row r="521" spans="1:9" x14ac:dyDescent="0.25">
      <c r="A521" s="2">
        <v>40758</v>
      </c>
      <c r="B521" t="s">
        <v>24</v>
      </c>
      <c r="C521" t="s">
        <v>31</v>
      </c>
      <c r="D521" t="s">
        <v>606</v>
      </c>
      <c r="E521">
        <v>100</v>
      </c>
      <c r="F521" t="s">
        <v>609</v>
      </c>
      <c r="G521" t="s">
        <v>39</v>
      </c>
      <c r="H521" t="s">
        <v>618</v>
      </c>
    </row>
    <row r="522" spans="1:9" x14ac:dyDescent="0.25">
      <c r="A522" s="2">
        <v>40758</v>
      </c>
      <c r="B522" t="s">
        <v>24</v>
      </c>
      <c r="C522" t="s">
        <v>31</v>
      </c>
      <c r="D522" t="s">
        <v>606</v>
      </c>
      <c r="E522">
        <v>100</v>
      </c>
      <c r="F522" t="s">
        <v>609</v>
      </c>
      <c r="G522" t="s">
        <v>325</v>
      </c>
      <c r="H522" t="s">
        <v>623</v>
      </c>
      <c r="I522" s="1">
        <v>1363.02</v>
      </c>
    </row>
    <row r="523" spans="1:9" x14ac:dyDescent="0.25">
      <c r="A523" t="s">
        <v>627</v>
      </c>
      <c r="B523" t="s">
        <v>24</v>
      </c>
      <c r="C523" t="s">
        <v>31</v>
      </c>
      <c r="D523" t="s">
        <v>628</v>
      </c>
      <c r="E523">
        <v>1000</v>
      </c>
      <c r="F523" t="s">
        <v>629</v>
      </c>
      <c r="G523" t="s">
        <v>28</v>
      </c>
      <c r="H523" t="s">
        <v>630</v>
      </c>
      <c r="I523" s="1">
        <v>-4090.51</v>
      </c>
    </row>
    <row r="524" spans="1:9" x14ac:dyDescent="0.25">
      <c r="A524" t="s">
        <v>635</v>
      </c>
      <c r="B524" t="s">
        <v>24</v>
      </c>
      <c r="C524" t="s">
        <v>31</v>
      </c>
      <c r="D524" t="s">
        <v>631</v>
      </c>
      <c r="E524">
        <v>1000</v>
      </c>
      <c r="F524" t="s">
        <v>636</v>
      </c>
      <c r="G524" t="s">
        <v>401</v>
      </c>
      <c r="H524" t="s">
        <v>637</v>
      </c>
      <c r="I524" s="1">
        <v>-23102.86</v>
      </c>
    </row>
    <row r="525" spans="1:9" x14ac:dyDescent="0.25">
      <c r="A525" t="s">
        <v>515</v>
      </c>
      <c r="B525" t="s">
        <v>24</v>
      </c>
      <c r="C525" t="s">
        <v>31</v>
      </c>
      <c r="D525" t="s">
        <v>638</v>
      </c>
      <c r="E525">
        <v>1000</v>
      </c>
      <c r="F525" t="s">
        <v>641</v>
      </c>
      <c r="G525" t="s">
        <v>28</v>
      </c>
      <c r="H525" t="s">
        <v>642</v>
      </c>
    </row>
    <row r="526" spans="1:9" x14ac:dyDescent="0.25">
      <c r="A526" s="2">
        <v>41368</v>
      </c>
      <c r="B526" t="s">
        <v>24</v>
      </c>
      <c r="C526" t="s">
        <v>31</v>
      </c>
      <c r="D526" t="s">
        <v>638</v>
      </c>
      <c r="E526">
        <v>1000</v>
      </c>
      <c r="F526" t="s">
        <v>643</v>
      </c>
      <c r="G526" t="s">
        <v>28</v>
      </c>
      <c r="H526" t="s">
        <v>644</v>
      </c>
    </row>
    <row r="527" spans="1:9" x14ac:dyDescent="0.25">
      <c r="A527" t="s">
        <v>645</v>
      </c>
      <c r="B527" t="s">
        <v>24</v>
      </c>
      <c r="C527" t="s">
        <v>31</v>
      </c>
      <c r="D527" t="s">
        <v>638</v>
      </c>
      <c r="E527">
        <v>1000</v>
      </c>
      <c r="F527" t="s">
        <v>646</v>
      </c>
      <c r="G527" t="s">
        <v>28</v>
      </c>
      <c r="H527" t="s">
        <v>647</v>
      </c>
      <c r="I527">
        <v>-928.09</v>
      </c>
    </row>
    <row r="528" spans="1:9" x14ac:dyDescent="0.25">
      <c r="A528" t="s">
        <v>651</v>
      </c>
      <c r="B528" t="s">
        <v>24</v>
      </c>
      <c r="C528" t="s">
        <v>31</v>
      </c>
      <c r="D528" t="s">
        <v>648</v>
      </c>
      <c r="E528">
        <v>147</v>
      </c>
      <c r="F528" t="s">
        <v>39</v>
      </c>
      <c r="G528" t="s">
        <v>39</v>
      </c>
      <c r="H528" t="s">
        <v>39</v>
      </c>
      <c r="I528" s="1">
        <v>2280.29</v>
      </c>
    </row>
    <row r="529" spans="1:9" x14ac:dyDescent="0.25">
      <c r="A529" t="s">
        <v>655</v>
      </c>
      <c r="B529" t="s">
        <v>24</v>
      </c>
      <c r="C529" t="s">
        <v>31</v>
      </c>
      <c r="D529" t="s">
        <v>652</v>
      </c>
      <c r="E529">
        <v>410</v>
      </c>
      <c r="F529" t="s">
        <v>656</v>
      </c>
      <c r="G529" t="s">
        <v>39</v>
      </c>
      <c r="H529" t="s">
        <v>657</v>
      </c>
    </row>
    <row r="530" spans="1:9" x14ac:dyDescent="0.25">
      <c r="A530" t="s">
        <v>655</v>
      </c>
      <c r="B530" t="s">
        <v>24</v>
      </c>
      <c r="C530" t="s">
        <v>31</v>
      </c>
      <c r="D530" t="s">
        <v>652</v>
      </c>
      <c r="E530">
        <v>90</v>
      </c>
      <c r="F530" t="s">
        <v>658</v>
      </c>
      <c r="G530" t="s">
        <v>325</v>
      </c>
      <c r="H530" t="s">
        <v>659</v>
      </c>
      <c r="I530" s="1">
        <v>-2055.65</v>
      </c>
    </row>
    <row r="531" spans="1:9" x14ac:dyDescent="0.25">
      <c r="A531" s="2">
        <v>41282</v>
      </c>
      <c r="B531" t="s">
        <v>24</v>
      </c>
      <c r="C531" t="s">
        <v>31</v>
      </c>
      <c r="D531" t="s">
        <v>714</v>
      </c>
      <c r="E531">
        <v>500</v>
      </c>
      <c r="F531" t="s">
        <v>39</v>
      </c>
      <c r="G531" t="s">
        <v>39</v>
      </c>
      <c r="H531" t="s">
        <v>39</v>
      </c>
      <c r="I531" s="1">
        <v>2990.99</v>
      </c>
    </row>
    <row r="532" spans="1:9" x14ac:dyDescent="0.25">
      <c r="A532" t="s">
        <v>287</v>
      </c>
      <c r="B532" t="s">
        <v>24</v>
      </c>
      <c r="C532" t="s">
        <v>31</v>
      </c>
      <c r="D532" t="s">
        <v>715</v>
      </c>
      <c r="E532">
        <v>700</v>
      </c>
      <c r="F532" t="s">
        <v>720</v>
      </c>
      <c r="G532" t="s">
        <v>33</v>
      </c>
      <c r="H532" t="s">
        <v>721</v>
      </c>
    </row>
    <row r="533" spans="1:9" x14ac:dyDescent="0.25">
      <c r="A533" t="s">
        <v>722</v>
      </c>
      <c r="B533" t="s">
        <v>24</v>
      </c>
      <c r="C533" t="s">
        <v>31</v>
      </c>
      <c r="D533" t="s">
        <v>715</v>
      </c>
      <c r="E533">
        <v>300</v>
      </c>
      <c r="F533" t="s">
        <v>723</v>
      </c>
      <c r="G533" t="s">
        <v>33</v>
      </c>
      <c r="H533" t="s">
        <v>724</v>
      </c>
      <c r="I533" s="1">
        <v>-10604.11</v>
      </c>
    </row>
    <row r="534" spans="1:9" x14ac:dyDescent="0.25">
      <c r="A534" t="s">
        <v>612</v>
      </c>
      <c r="B534" t="s">
        <v>24</v>
      </c>
      <c r="C534" t="s">
        <v>31</v>
      </c>
      <c r="D534" t="s">
        <v>725</v>
      </c>
      <c r="E534">
        <v>798</v>
      </c>
      <c r="F534" t="s">
        <v>157</v>
      </c>
      <c r="G534" t="s">
        <v>323</v>
      </c>
      <c r="H534" t="s">
        <v>731</v>
      </c>
    </row>
    <row r="535" spans="1:9" x14ac:dyDescent="0.25">
      <c r="A535" t="s">
        <v>612</v>
      </c>
      <c r="B535" t="s">
        <v>24</v>
      </c>
      <c r="C535" t="s">
        <v>31</v>
      </c>
      <c r="D535" t="s">
        <v>725</v>
      </c>
      <c r="E535">
        <v>202</v>
      </c>
      <c r="F535" t="s">
        <v>157</v>
      </c>
      <c r="G535" t="s">
        <v>325</v>
      </c>
      <c r="H535" t="s">
        <v>732</v>
      </c>
      <c r="I535" s="1">
        <v>-2742.48</v>
      </c>
    </row>
    <row r="536" spans="1:9" x14ac:dyDescent="0.25">
      <c r="A536" s="2">
        <v>40391</v>
      </c>
      <c r="B536" t="s">
        <v>24</v>
      </c>
      <c r="C536" t="s">
        <v>31</v>
      </c>
      <c r="D536" t="s">
        <v>733</v>
      </c>
      <c r="E536">
        <v>500</v>
      </c>
      <c r="F536" t="s">
        <v>736</v>
      </c>
      <c r="G536" t="s">
        <v>33</v>
      </c>
      <c r="H536" t="s">
        <v>737</v>
      </c>
      <c r="I536" s="1">
        <v>-2154.04</v>
      </c>
    </row>
    <row r="537" spans="1:9" x14ac:dyDescent="0.25">
      <c r="A537" s="2">
        <v>40365</v>
      </c>
      <c r="B537" t="s">
        <v>24</v>
      </c>
      <c r="C537" t="s">
        <v>31</v>
      </c>
      <c r="D537" t="s">
        <v>738</v>
      </c>
      <c r="E537">
        <v>978</v>
      </c>
      <c r="F537" t="s">
        <v>741</v>
      </c>
      <c r="G537" t="s">
        <v>33</v>
      </c>
      <c r="H537" t="s">
        <v>742</v>
      </c>
    </row>
    <row r="538" spans="1:9" x14ac:dyDescent="0.25">
      <c r="A538" t="s">
        <v>743</v>
      </c>
      <c r="B538" t="s">
        <v>24</v>
      </c>
      <c r="C538" t="s">
        <v>31</v>
      </c>
      <c r="D538" t="s">
        <v>738</v>
      </c>
      <c r="E538">
        <v>22.968</v>
      </c>
      <c r="F538" t="s">
        <v>744</v>
      </c>
      <c r="G538" t="s">
        <v>39</v>
      </c>
      <c r="H538" t="s">
        <v>745</v>
      </c>
    </row>
    <row r="539" spans="1:9" x14ac:dyDescent="0.25">
      <c r="A539" s="2">
        <v>40066</v>
      </c>
      <c r="B539" t="s">
        <v>24</v>
      </c>
      <c r="C539" t="s">
        <v>31</v>
      </c>
      <c r="D539" t="s">
        <v>738</v>
      </c>
      <c r="E539">
        <v>999</v>
      </c>
      <c r="F539" t="s">
        <v>746</v>
      </c>
      <c r="G539" t="s">
        <v>33</v>
      </c>
      <c r="H539" t="s">
        <v>747</v>
      </c>
      <c r="I539" s="1">
        <v>-12435.59</v>
      </c>
    </row>
    <row r="540" spans="1:9" x14ac:dyDescent="0.25">
      <c r="A540" t="s">
        <v>751</v>
      </c>
      <c r="B540" t="s">
        <v>24</v>
      </c>
      <c r="C540" t="s">
        <v>31</v>
      </c>
      <c r="D540" t="s">
        <v>748</v>
      </c>
      <c r="E540">
        <v>200</v>
      </c>
      <c r="F540" t="s">
        <v>749</v>
      </c>
      <c r="G540" t="s">
        <v>325</v>
      </c>
      <c r="H540" t="s">
        <v>752</v>
      </c>
      <c r="I540">
        <v>-26.03</v>
      </c>
    </row>
    <row r="541" spans="1:9" x14ac:dyDescent="0.25">
      <c r="A541" s="2">
        <v>41373</v>
      </c>
      <c r="B541" t="s">
        <v>24</v>
      </c>
      <c r="C541" t="s">
        <v>31</v>
      </c>
      <c r="D541" t="s">
        <v>753</v>
      </c>
      <c r="E541">
        <v>29</v>
      </c>
      <c r="F541" t="s">
        <v>39</v>
      </c>
      <c r="G541" t="s">
        <v>39</v>
      </c>
      <c r="H541" t="s">
        <v>39</v>
      </c>
      <c r="I541">
        <v>137.19999999999999</v>
      </c>
    </row>
    <row r="542" spans="1:9" x14ac:dyDescent="0.25">
      <c r="A542" s="2">
        <v>40330</v>
      </c>
      <c r="B542" t="s">
        <v>24</v>
      </c>
      <c r="C542" t="s">
        <v>31</v>
      </c>
      <c r="D542" t="s">
        <v>757</v>
      </c>
      <c r="E542">
        <v>100</v>
      </c>
      <c r="F542" t="s">
        <v>758</v>
      </c>
      <c r="G542" t="s">
        <v>33</v>
      </c>
      <c r="H542" t="s">
        <v>759</v>
      </c>
      <c r="I542" s="1">
        <v>-1101.3</v>
      </c>
    </row>
    <row r="543" spans="1:9" x14ac:dyDescent="0.25">
      <c r="A543" t="s">
        <v>810</v>
      </c>
      <c r="B543" t="s">
        <v>24</v>
      </c>
      <c r="C543" t="s">
        <v>31</v>
      </c>
      <c r="D543" t="s">
        <v>802</v>
      </c>
      <c r="E543">
        <v>1000</v>
      </c>
      <c r="F543" t="s">
        <v>811</v>
      </c>
      <c r="G543" t="s">
        <v>28</v>
      </c>
      <c r="H543" t="s">
        <v>812</v>
      </c>
    </row>
    <row r="544" spans="1:9" x14ac:dyDescent="0.25">
      <c r="A544" t="s">
        <v>813</v>
      </c>
      <c r="B544" t="s">
        <v>24</v>
      </c>
      <c r="C544" t="s">
        <v>31</v>
      </c>
      <c r="D544" t="s">
        <v>802</v>
      </c>
      <c r="E544">
        <v>1000</v>
      </c>
      <c r="F544" t="s">
        <v>814</v>
      </c>
      <c r="G544" t="s">
        <v>28</v>
      </c>
      <c r="H544" t="s">
        <v>815</v>
      </c>
    </row>
    <row r="545" spans="1:9" x14ac:dyDescent="0.25">
      <c r="A545" t="s">
        <v>816</v>
      </c>
      <c r="B545" t="s">
        <v>24</v>
      </c>
      <c r="C545" t="s">
        <v>31</v>
      </c>
      <c r="D545" t="s">
        <v>802</v>
      </c>
      <c r="E545">
        <v>1000</v>
      </c>
      <c r="F545" t="s">
        <v>817</v>
      </c>
      <c r="G545" t="s">
        <v>19</v>
      </c>
      <c r="H545" t="s">
        <v>818</v>
      </c>
      <c r="I545" s="1">
        <v>-9629.34</v>
      </c>
    </row>
    <row r="546" spans="1:9" x14ac:dyDescent="0.25">
      <c r="A546" t="s">
        <v>822</v>
      </c>
      <c r="B546" t="s">
        <v>24</v>
      </c>
      <c r="C546" t="s">
        <v>31</v>
      </c>
      <c r="D546" t="s">
        <v>819</v>
      </c>
      <c r="E546">
        <v>1000</v>
      </c>
      <c r="F546" t="s">
        <v>823</v>
      </c>
      <c r="G546" t="s">
        <v>401</v>
      </c>
      <c r="H546" t="s">
        <v>824</v>
      </c>
      <c r="I546" s="1">
        <v>-20728.23</v>
      </c>
    </row>
    <row r="547" spans="1:9" x14ac:dyDescent="0.25">
      <c r="A547" s="2">
        <v>41430</v>
      </c>
      <c r="B547" t="s">
        <v>24</v>
      </c>
      <c r="C547" t="s">
        <v>31</v>
      </c>
      <c r="D547" t="s">
        <v>831</v>
      </c>
      <c r="E547">
        <v>1000</v>
      </c>
      <c r="F547" t="s">
        <v>835</v>
      </c>
      <c r="G547" t="s">
        <v>28</v>
      </c>
      <c r="H547" t="s">
        <v>836</v>
      </c>
    </row>
    <row r="548" spans="1:9" x14ac:dyDescent="0.25">
      <c r="A548" s="2">
        <v>41192</v>
      </c>
      <c r="B548" t="s">
        <v>24</v>
      </c>
      <c r="C548" t="s">
        <v>31</v>
      </c>
      <c r="D548" t="s">
        <v>831</v>
      </c>
      <c r="E548">
        <v>1000</v>
      </c>
      <c r="F548" t="s">
        <v>837</v>
      </c>
      <c r="G548" t="s">
        <v>28</v>
      </c>
      <c r="H548" t="s">
        <v>838</v>
      </c>
    </row>
    <row r="549" spans="1:9" x14ac:dyDescent="0.25">
      <c r="A549" t="s">
        <v>839</v>
      </c>
      <c r="B549" t="s">
        <v>24</v>
      </c>
      <c r="C549" t="s">
        <v>31</v>
      </c>
      <c r="D549" t="s">
        <v>831</v>
      </c>
      <c r="E549">
        <v>5000</v>
      </c>
      <c r="F549" t="s">
        <v>840</v>
      </c>
      <c r="G549" t="s">
        <v>841</v>
      </c>
      <c r="H549" t="s">
        <v>842</v>
      </c>
      <c r="I549" s="1">
        <v>-15871.6</v>
      </c>
    </row>
    <row r="550" spans="1:9" x14ac:dyDescent="0.25">
      <c r="A550" t="s">
        <v>16</v>
      </c>
      <c r="B550" t="s">
        <v>24</v>
      </c>
      <c r="C550" t="s">
        <v>31</v>
      </c>
      <c r="D550" t="s">
        <v>843</v>
      </c>
      <c r="E550">
        <v>1000</v>
      </c>
      <c r="F550" t="s">
        <v>846</v>
      </c>
      <c r="G550" t="s">
        <v>28</v>
      </c>
      <c r="H550" t="s">
        <v>847</v>
      </c>
      <c r="I550" s="1">
        <v>1482.85</v>
      </c>
    </row>
    <row r="551" spans="1:9" x14ac:dyDescent="0.25">
      <c r="A551" t="s">
        <v>469</v>
      </c>
      <c r="B551" t="s">
        <v>24</v>
      </c>
      <c r="C551" t="s">
        <v>470</v>
      </c>
      <c r="D551" t="s">
        <v>471</v>
      </c>
      <c r="E551">
        <v>100</v>
      </c>
      <c r="F551" t="s">
        <v>472</v>
      </c>
      <c r="G551" t="s">
        <v>28</v>
      </c>
      <c r="H551" t="s">
        <v>473</v>
      </c>
    </row>
    <row r="552" spans="1:9" x14ac:dyDescent="0.25">
      <c r="A552" t="s">
        <v>489</v>
      </c>
      <c r="B552" t="s">
        <v>24</v>
      </c>
      <c r="C552" t="s">
        <v>470</v>
      </c>
      <c r="D552" t="s">
        <v>760</v>
      </c>
      <c r="E552">
        <v>1000</v>
      </c>
      <c r="F552" t="s">
        <v>761</v>
      </c>
      <c r="G552" t="s">
        <v>28</v>
      </c>
      <c r="H552" t="s">
        <v>762</v>
      </c>
    </row>
    <row r="553" spans="1:9" x14ac:dyDescent="0.25">
      <c r="A553" s="2">
        <v>41524</v>
      </c>
      <c r="B553" t="s">
        <v>24</v>
      </c>
      <c r="C553" t="s">
        <v>25</v>
      </c>
      <c r="D553" t="s">
        <v>26</v>
      </c>
      <c r="E553">
        <v>400</v>
      </c>
      <c r="F553" t="s">
        <v>27</v>
      </c>
      <c r="G553" t="s">
        <v>28</v>
      </c>
      <c r="H553" t="s">
        <v>29</v>
      </c>
    </row>
    <row r="554" spans="1:9" x14ac:dyDescent="0.25">
      <c r="A554" t="s">
        <v>35</v>
      </c>
      <c r="B554" t="s">
        <v>24</v>
      </c>
      <c r="C554" t="s">
        <v>25</v>
      </c>
      <c r="D554" t="s">
        <v>36</v>
      </c>
      <c r="E554">
        <v>320</v>
      </c>
      <c r="F554" t="s">
        <v>37</v>
      </c>
      <c r="G554" t="s">
        <v>28</v>
      </c>
      <c r="H554" t="s">
        <v>38</v>
      </c>
    </row>
    <row r="555" spans="1:9" x14ac:dyDescent="0.25">
      <c r="A555" s="2">
        <v>41284</v>
      </c>
      <c r="B555" t="s">
        <v>24</v>
      </c>
      <c r="C555" t="s">
        <v>25</v>
      </c>
      <c r="D555" t="s">
        <v>36</v>
      </c>
      <c r="E555">
        <v>1680</v>
      </c>
      <c r="F555" t="s">
        <v>39</v>
      </c>
      <c r="G555" t="s">
        <v>39</v>
      </c>
      <c r="H555" t="s">
        <v>39</v>
      </c>
    </row>
    <row r="556" spans="1:9" x14ac:dyDescent="0.25">
      <c r="A556" t="s">
        <v>46</v>
      </c>
      <c r="B556" t="s">
        <v>24</v>
      </c>
      <c r="C556" t="s">
        <v>25</v>
      </c>
      <c r="D556" t="s">
        <v>47</v>
      </c>
      <c r="E556">
        <v>7000</v>
      </c>
      <c r="F556" t="s">
        <v>48</v>
      </c>
      <c r="G556" t="s">
        <v>28</v>
      </c>
      <c r="H556" t="s">
        <v>49</v>
      </c>
    </row>
    <row r="557" spans="1:9" x14ac:dyDescent="0.25">
      <c r="A557" t="s">
        <v>53</v>
      </c>
      <c r="B557" t="s">
        <v>24</v>
      </c>
      <c r="C557" t="s">
        <v>25</v>
      </c>
      <c r="D557" t="s">
        <v>54</v>
      </c>
      <c r="E557">
        <v>1606</v>
      </c>
      <c r="F557" t="s">
        <v>55</v>
      </c>
      <c r="G557" t="s">
        <v>39</v>
      </c>
      <c r="H557" t="s">
        <v>56</v>
      </c>
    </row>
    <row r="558" spans="1:9" x14ac:dyDescent="0.25">
      <c r="A558" t="s">
        <v>53</v>
      </c>
      <c r="B558" t="s">
        <v>24</v>
      </c>
      <c r="C558" t="s">
        <v>25</v>
      </c>
      <c r="D558" t="s">
        <v>54</v>
      </c>
      <c r="E558">
        <v>394</v>
      </c>
      <c r="F558" t="s">
        <v>55</v>
      </c>
      <c r="G558" t="s">
        <v>28</v>
      </c>
      <c r="H558" t="s">
        <v>57</v>
      </c>
    </row>
    <row r="559" spans="1:9" x14ac:dyDescent="0.25">
      <c r="A559" s="2">
        <v>41497</v>
      </c>
      <c r="B559" t="s">
        <v>24</v>
      </c>
      <c r="C559" t="s">
        <v>25</v>
      </c>
      <c r="D559" t="s">
        <v>76</v>
      </c>
      <c r="E559">
        <v>500</v>
      </c>
      <c r="F559" t="s">
        <v>77</v>
      </c>
      <c r="G559" t="s">
        <v>28</v>
      </c>
      <c r="H559" t="s">
        <v>78</v>
      </c>
    </row>
    <row r="560" spans="1:9" x14ac:dyDescent="0.25">
      <c r="A560" s="2">
        <v>41497</v>
      </c>
      <c r="B560" t="s">
        <v>24</v>
      </c>
      <c r="C560" t="s">
        <v>25</v>
      </c>
      <c r="D560" t="s">
        <v>81</v>
      </c>
      <c r="E560">
        <v>1000</v>
      </c>
      <c r="F560" t="s">
        <v>82</v>
      </c>
      <c r="G560" t="s">
        <v>28</v>
      </c>
      <c r="H560" t="s">
        <v>83</v>
      </c>
    </row>
    <row r="561" spans="1:8" x14ac:dyDescent="0.25">
      <c r="A561" t="s">
        <v>102</v>
      </c>
      <c r="B561" t="s">
        <v>24</v>
      </c>
      <c r="C561" t="s">
        <v>25</v>
      </c>
      <c r="D561" t="s">
        <v>103</v>
      </c>
      <c r="E561">
        <v>1000</v>
      </c>
      <c r="F561" t="s">
        <v>104</v>
      </c>
      <c r="G561" t="s">
        <v>28</v>
      </c>
      <c r="H561" t="s">
        <v>105</v>
      </c>
    </row>
    <row r="562" spans="1:8" x14ac:dyDescent="0.25">
      <c r="A562" s="2">
        <v>41497</v>
      </c>
      <c r="B562" t="s">
        <v>24</v>
      </c>
      <c r="C562" t="s">
        <v>25</v>
      </c>
      <c r="D562" t="s">
        <v>110</v>
      </c>
      <c r="E562">
        <v>1000</v>
      </c>
      <c r="F562" t="s">
        <v>111</v>
      </c>
      <c r="G562" t="s">
        <v>28</v>
      </c>
      <c r="H562" t="s">
        <v>112</v>
      </c>
    </row>
    <row r="563" spans="1:8" x14ac:dyDescent="0.25">
      <c r="A563" t="s">
        <v>50</v>
      </c>
      <c r="B563" t="s">
        <v>24</v>
      </c>
      <c r="C563" t="s">
        <v>25</v>
      </c>
      <c r="D563" t="s">
        <v>115</v>
      </c>
      <c r="E563">
        <v>2</v>
      </c>
      <c r="F563" t="s">
        <v>116</v>
      </c>
      <c r="G563" t="s">
        <v>28</v>
      </c>
      <c r="H563" t="s">
        <v>117</v>
      </c>
    </row>
    <row r="564" spans="1:8" x14ac:dyDescent="0.25">
      <c r="A564" t="s">
        <v>118</v>
      </c>
      <c r="B564" t="s">
        <v>24</v>
      </c>
      <c r="C564" t="s">
        <v>25</v>
      </c>
      <c r="D564" t="s">
        <v>115</v>
      </c>
      <c r="E564">
        <v>1</v>
      </c>
      <c r="F564" t="s">
        <v>119</v>
      </c>
      <c r="G564" t="s">
        <v>28</v>
      </c>
      <c r="H564" t="s">
        <v>120</v>
      </c>
    </row>
    <row r="565" spans="1:8" x14ac:dyDescent="0.25">
      <c r="A565" s="2">
        <v>41497</v>
      </c>
      <c r="B565" t="s">
        <v>24</v>
      </c>
      <c r="C565" t="s">
        <v>25</v>
      </c>
      <c r="D565" t="s">
        <v>215</v>
      </c>
      <c r="E565">
        <v>7500</v>
      </c>
      <c r="F565" t="s">
        <v>216</v>
      </c>
      <c r="G565" t="s">
        <v>28</v>
      </c>
      <c r="H565" t="s">
        <v>217</v>
      </c>
    </row>
    <row r="566" spans="1:8" x14ac:dyDescent="0.25">
      <c r="A566" s="2">
        <v>41497</v>
      </c>
      <c r="B566" t="s">
        <v>24</v>
      </c>
      <c r="C566" t="s">
        <v>25</v>
      </c>
      <c r="D566" t="s">
        <v>215</v>
      </c>
      <c r="E566">
        <v>500</v>
      </c>
      <c r="F566" t="s">
        <v>218</v>
      </c>
      <c r="G566" t="s">
        <v>28</v>
      </c>
      <c r="H566" t="s">
        <v>219</v>
      </c>
    </row>
    <row r="567" spans="1:8" x14ac:dyDescent="0.25">
      <c r="A567" s="2">
        <v>41556</v>
      </c>
      <c r="B567" t="s">
        <v>24</v>
      </c>
      <c r="C567" t="s">
        <v>25</v>
      </c>
      <c r="D567" t="s">
        <v>215</v>
      </c>
      <c r="E567">
        <v>1000</v>
      </c>
      <c r="F567" t="s">
        <v>220</v>
      </c>
      <c r="G567" t="s">
        <v>28</v>
      </c>
      <c r="H567" t="s">
        <v>221</v>
      </c>
    </row>
    <row r="568" spans="1:8" x14ac:dyDescent="0.25">
      <c r="A568" s="2">
        <v>41497</v>
      </c>
      <c r="B568" t="s">
        <v>24</v>
      </c>
      <c r="C568" t="s">
        <v>25</v>
      </c>
      <c r="D568" t="s">
        <v>263</v>
      </c>
      <c r="E568">
        <v>1000</v>
      </c>
      <c r="F568" t="s">
        <v>264</v>
      </c>
      <c r="G568" t="s">
        <v>28</v>
      </c>
      <c r="H568" t="s">
        <v>265</v>
      </c>
    </row>
    <row r="569" spans="1:8" x14ac:dyDescent="0.25">
      <c r="A569" t="s">
        <v>268</v>
      </c>
      <c r="B569" t="s">
        <v>24</v>
      </c>
      <c r="C569" t="s">
        <v>25</v>
      </c>
      <c r="D569" t="s">
        <v>269</v>
      </c>
      <c r="E569">
        <v>400</v>
      </c>
      <c r="F569" t="s">
        <v>270</v>
      </c>
      <c r="G569" t="s">
        <v>39</v>
      </c>
      <c r="H569" t="s">
        <v>39</v>
      </c>
    </row>
    <row r="570" spans="1:8" x14ac:dyDescent="0.25">
      <c r="A570" t="s">
        <v>278</v>
      </c>
      <c r="B570" t="s">
        <v>24</v>
      </c>
      <c r="C570" t="s">
        <v>25</v>
      </c>
      <c r="D570" t="s">
        <v>279</v>
      </c>
      <c r="E570">
        <v>54</v>
      </c>
      <c r="F570" t="s">
        <v>280</v>
      </c>
      <c r="G570" t="s">
        <v>39</v>
      </c>
      <c r="H570" t="s">
        <v>281</v>
      </c>
    </row>
    <row r="571" spans="1:8" x14ac:dyDescent="0.25">
      <c r="A571" t="s">
        <v>278</v>
      </c>
      <c r="B571" t="s">
        <v>24</v>
      </c>
      <c r="C571" t="s">
        <v>25</v>
      </c>
      <c r="D571" t="s">
        <v>279</v>
      </c>
      <c r="E571">
        <v>100</v>
      </c>
      <c r="F571" t="s">
        <v>280</v>
      </c>
      <c r="G571" t="s">
        <v>39</v>
      </c>
      <c r="H571" t="s">
        <v>282</v>
      </c>
    </row>
    <row r="572" spans="1:8" x14ac:dyDescent="0.25">
      <c r="A572" t="s">
        <v>278</v>
      </c>
      <c r="B572" t="s">
        <v>24</v>
      </c>
      <c r="C572" t="s">
        <v>25</v>
      </c>
      <c r="D572" t="s">
        <v>279</v>
      </c>
      <c r="E572">
        <v>400</v>
      </c>
      <c r="F572" t="s">
        <v>280</v>
      </c>
      <c r="G572" t="s">
        <v>39</v>
      </c>
      <c r="H572" t="s">
        <v>283</v>
      </c>
    </row>
    <row r="573" spans="1:8" x14ac:dyDescent="0.25">
      <c r="A573" t="s">
        <v>278</v>
      </c>
      <c r="B573" t="s">
        <v>24</v>
      </c>
      <c r="C573" t="s">
        <v>25</v>
      </c>
      <c r="D573" t="s">
        <v>279</v>
      </c>
      <c r="E573">
        <v>100</v>
      </c>
      <c r="F573" t="s">
        <v>280</v>
      </c>
      <c r="G573" t="s">
        <v>39</v>
      </c>
      <c r="H573" t="s">
        <v>282</v>
      </c>
    </row>
    <row r="574" spans="1:8" x14ac:dyDescent="0.25">
      <c r="A574" t="s">
        <v>278</v>
      </c>
      <c r="B574" t="s">
        <v>24</v>
      </c>
      <c r="C574" t="s">
        <v>25</v>
      </c>
      <c r="D574" t="s">
        <v>279</v>
      </c>
      <c r="E574">
        <v>100</v>
      </c>
      <c r="F574" t="s">
        <v>280</v>
      </c>
      <c r="G574" t="s">
        <v>39</v>
      </c>
      <c r="H574" t="s">
        <v>284</v>
      </c>
    </row>
    <row r="575" spans="1:8" x14ac:dyDescent="0.25">
      <c r="A575" t="s">
        <v>278</v>
      </c>
      <c r="B575" t="s">
        <v>24</v>
      </c>
      <c r="C575" t="s">
        <v>25</v>
      </c>
      <c r="D575" t="s">
        <v>279</v>
      </c>
      <c r="E575">
        <v>100</v>
      </c>
      <c r="F575" t="s">
        <v>280</v>
      </c>
      <c r="G575" t="s">
        <v>39</v>
      </c>
      <c r="H575" t="s">
        <v>282</v>
      </c>
    </row>
    <row r="576" spans="1:8" x14ac:dyDescent="0.25">
      <c r="A576" t="s">
        <v>278</v>
      </c>
      <c r="B576" t="s">
        <v>24</v>
      </c>
      <c r="C576" t="s">
        <v>25</v>
      </c>
      <c r="D576" t="s">
        <v>279</v>
      </c>
      <c r="E576">
        <v>100</v>
      </c>
      <c r="F576" t="s">
        <v>280</v>
      </c>
      <c r="G576" t="s">
        <v>39</v>
      </c>
      <c r="H576" t="s">
        <v>282</v>
      </c>
    </row>
    <row r="577" spans="1:8" x14ac:dyDescent="0.25">
      <c r="A577" t="s">
        <v>278</v>
      </c>
      <c r="B577" t="s">
        <v>24</v>
      </c>
      <c r="C577" t="s">
        <v>25</v>
      </c>
      <c r="D577" t="s">
        <v>279</v>
      </c>
      <c r="E577">
        <v>200</v>
      </c>
      <c r="F577" t="s">
        <v>280</v>
      </c>
      <c r="G577" t="s">
        <v>28</v>
      </c>
      <c r="H577" t="s">
        <v>285</v>
      </c>
    </row>
    <row r="578" spans="1:8" x14ac:dyDescent="0.25">
      <c r="A578" t="s">
        <v>292</v>
      </c>
      <c r="B578" t="s">
        <v>24</v>
      </c>
      <c r="C578" t="s">
        <v>25</v>
      </c>
      <c r="D578" t="s">
        <v>293</v>
      </c>
      <c r="E578">
        <v>16095</v>
      </c>
      <c r="F578" t="s">
        <v>294</v>
      </c>
      <c r="G578" t="s">
        <v>39</v>
      </c>
      <c r="H578" t="s">
        <v>295</v>
      </c>
    </row>
    <row r="579" spans="1:8" x14ac:dyDescent="0.25">
      <c r="A579" t="s">
        <v>292</v>
      </c>
      <c r="B579" t="s">
        <v>24</v>
      </c>
      <c r="C579" t="s">
        <v>25</v>
      </c>
      <c r="D579" t="s">
        <v>293</v>
      </c>
      <c r="E579">
        <v>205</v>
      </c>
      <c r="F579" t="s">
        <v>294</v>
      </c>
      <c r="G579" t="s">
        <v>39</v>
      </c>
      <c r="H579" t="s">
        <v>296</v>
      </c>
    </row>
    <row r="580" spans="1:8" x14ac:dyDescent="0.25">
      <c r="A580" t="s">
        <v>292</v>
      </c>
      <c r="B580" t="s">
        <v>24</v>
      </c>
      <c r="C580" t="s">
        <v>25</v>
      </c>
      <c r="D580" t="s">
        <v>293</v>
      </c>
      <c r="E580">
        <v>700</v>
      </c>
      <c r="F580" t="s">
        <v>294</v>
      </c>
      <c r="G580" t="s">
        <v>28</v>
      </c>
      <c r="H580" t="s">
        <v>297</v>
      </c>
    </row>
    <row r="581" spans="1:8" x14ac:dyDescent="0.25">
      <c r="A581" s="2">
        <v>41376</v>
      </c>
      <c r="B581" t="s">
        <v>24</v>
      </c>
      <c r="C581" t="s">
        <v>25</v>
      </c>
      <c r="D581" t="s">
        <v>314</v>
      </c>
      <c r="E581">
        <v>189</v>
      </c>
      <c r="F581" t="s">
        <v>315</v>
      </c>
      <c r="G581" t="s">
        <v>39</v>
      </c>
      <c r="H581" t="s">
        <v>316</v>
      </c>
    </row>
    <row r="582" spans="1:8" x14ac:dyDescent="0.25">
      <c r="A582" s="2">
        <v>41376</v>
      </c>
      <c r="B582" t="s">
        <v>24</v>
      </c>
      <c r="C582" t="s">
        <v>25</v>
      </c>
      <c r="D582" t="s">
        <v>314</v>
      </c>
      <c r="E582">
        <v>800</v>
      </c>
      <c r="F582" t="s">
        <v>317</v>
      </c>
      <c r="G582" t="s">
        <v>28</v>
      </c>
      <c r="H582" t="s">
        <v>318</v>
      </c>
    </row>
    <row r="583" spans="1:8" x14ac:dyDescent="0.25">
      <c r="A583" t="s">
        <v>102</v>
      </c>
      <c r="B583" t="s">
        <v>24</v>
      </c>
      <c r="C583" t="s">
        <v>25</v>
      </c>
      <c r="D583" t="s">
        <v>314</v>
      </c>
      <c r="E583">
        <v>11</v>
      </c>
      <c r="F583" t="s">
        <v>319</v>
      </c>
      <c r="G583" t="s">
        <v>28</v>
      </c>
      <c r="H583" t="s">
        <v>320</v>
      </c>
    </row>
    <row r="584" spans="1:8" x14ac:dyDescent="0.25">
      <c r="A584" s="2">
        <v>41497</v>
      </c>
      <c r="B584" t="s">
        <v>24</v>
      </c>
      <c r="C584" t="s">
        <v>25</v>
      </c>
      <c r="D584" t="s">
        <v>334</v>
      </c>
      <c r="E584">
        <v>2000</v>
      </c>
      <c r="F584" t="s">
        <v>335</v>
      </c>
      <c r="G584" t="s">
        <v>28</v>
      </c>
      <c r="H584" t="s">
        <v>336</v>
      </c>
    </row>
    <row r="585" spans="1:8" x14ac:dyDescent="0.25">
      <c r="A585" s="2">
        <v>41497</v>
      </c>
      <c r="B585" t="s">
        <v>24</v>
      </c>
      <c r="C585" t="s">
        <v>25</v>
      </c>
      <c r="D585" t="s">
        <v>351</v>
      </c>
      <c r="E585">
        <v>2000</v>
      </c>
      <c r="F585" t="s">
        <v>352</v>
      </c>
      <c r="G585" t="s">
        <v>28</v>
      </c>
      <c r="H585" t="s">
        <v>353</v>
      </c>
    </row>
    <row r="586" spans="1:8" x14ac:dyDescent="0.25">
      <c r="A586" s="2">
        <v>41497</v>
      </c>
      <c r="B586" t="s">
        <v>24</v>
      </c>
      <c r="C586" t="s">
        <v>25</v>
      </c>
      <c r="D586" t="s">
        <v>358</v>
      </c>
      <c r="E586">
        <v>1000</v>
      </c>
      <c r="F586" t="s">
        <v>359</v>
      </c>
      <c r="G586" t="s">
        <v>28</v>
      </c>
      <c r="H586" t="s">
        <v>360</v>
      </c>
    </row>
    <row r="587" spans="1:8" x14ac:dyDescent="0.25">
      <c r="A587" s="2">
        <v>41463</v>
      </c>
      <c r="B587" t="s">
        <v>24</v>
      </c>
      <c r="C587" t="s">
        <v>25</v>
      </c>
      <c r="D587" t="s">
        <v>363</v>
      </c>
      <c r="E587">
        <v>3500</v>
      </c>
      <c r="F587" t="s">
        <v>307</v>
      </c>
      <c r="G587" t="s">
        <v>223</v>
      </c>
      <c r="H587" t="s">
        <v>364</v>
      </c>
    </row>
    <row r="588" spans="1:8" x14ac:dyDescent="0.25">
      <c r="A588" s="2">
        <v>41497</v>
      </c>
      <c r="B588" t="s">
        <v>24</v>
      </c>
      <c r="C588" t="s">
        <v>25</v>
      </c>
      <c r="D588" t="s">
        <v>369</v>
      </c>
      <c r="E588">
        <v>1000</v>
      </c>
      <c r="F588" t="s">
        <v>370</v>
      </c>
      <c r="G588" t="s">
        <v>28</v>
      </c>
      <c r="H588" t="s">
        <v>371</v>
      </c>
    </row>
    <row r="589" spans="1:8" x14ac:dyDescent="0.25">
      <c r="A589" t="s">
        <v>379</v>
      </c>
      <c r="B589" t="s">
        <v>24</v>
      </c>
      <c r="C589" t="s">
        <v>25</v>
      </c>
      <c r="D589" t="s">
        <v>380</v>
      </c>
      <c r="E589">
        <v>35</v>
      </c>
      <c r="F589" t="s">
        <v>381</v>
      </c>
      <c r="G589" t="s">
        <v>382</v>
      </c>
      <c r="H589" t="s">
        <v>383</v>
      </c>
    </row>
    <row r="590" spans="1:8" x14ac:dyDescent="0.25">
      <c r="A590" t="s">
        <v>379</v>
      </c>
      <c r="B590" t="s">
        <v>24</v>
      </c>
      <c r="C590" t="s">
        <v>25</v>
      </c>
      <c r="D590" t="s">
        <v>380</v>
      </c>
      <c r="E590">
        <v>1500</v>
      </c>
      <c r="F590" t="s">
        <v>381</v>
      </c>
      <c r="G590" t="s">
        <v>384</v>
      </c>
      <c r="H590" t="s">
        <v>385</v>
      </c>
    </row>
    <row r="591" spans="1:8" x14ac:dyDescent="0.25">
      <c r="A591" t="s">
        <v>379</v>
      </c>
      <c r="B591" t="s">
        <v>24</v>
      </c>
      <c r="C591" t="s">
        <v>25</v>
      </c>
      <c r="D591" t="s">
        <v>380</v>
      </c>
      <c r="E591">
        <v>100</v>
      </c>
      <c r="F591" t="s">
        <v>381</v>
      </c>
      <c r="G591" t="s">
        <v>39</v>
      </c>
      <c r="H591" t="s">
        <v>386</v>
      </c>
    </row>
    <row r="592" spans="1:8" x14ac:dyDescent="0.25">
      <c r="A592" t="s">
        <v>379</v>
      </c>
      <c r="B592" t="s">
        <v>24</v>
      </c>
      <c r="C592" t="s">
        <v>25</v>
      </c>
      <c r="D592" t="s">
        <v>380</v>
      </c>
      <c r="E592">
        <v>100</v>
      </c>
      <c r="F592" t="s">
        <v>381</v>
      </c>
      <c r="G592" t="s">
        <v>39</v>
      </c>
      <c r="H592" t="s">
        <v>386</v>
      </c>
    </row>
    <row r="593" spans="1:8" x14ac:dyDescent="0.25">
      <c r="A593" t="s">
        <v>379</v>
      </c>
      <c r="B593" t="s">
        <v>24</v>
      </c>
      <c r="C593" t="s">
        <v>25</v>
      </c>
      <c r="D593" t="s">
        <v>380</v>
      </c>
      <c r="E593">
        <v>200</v>
      </c>
      <c r="F593" t="s">
        <v>381</v>
      </c>
      <c r="G593" t="s">
        <v>39</v>
      </c>
      <c r="H593" t="s">
        <v>387</v>
      </c>
    </row>
    <row r="594" spans="1:8" x14ac:dyDescent="0.25">
      <c r="A594" t="s">
        <v>379</v>
      </c>
      <c r="B594" t="s">
        <v>24</v>
      </c>
      <c r="C594" t="s">
        <v>25</v>
      </c>
      <c r="D594" t="s">
        <v>380</v>
      </c>
      <c r="E594">
        <v>65</v>
      </c>
      <c r="F594" t="s">
        <v>381</v>
      </c>
      <c r="G594" t="s">
        <v>33</v>
      </c>
      <c r="H594" t="s">
        <v>388</v>
      </c>
    </row>
    <row r="595" spans="1:8" x14ac:dyDescent="0.25">
      <c r="A595" s="2">
        <v>41376</v>
      </c>
      <c r="B595" t="s">
        <v>24</v>
      </c>
      <c r="C595" t="s">
        <v>25</v>
      </c>
      <c r="D595" t="s">
        <v>398</v>
      </c>
      <c r="E595">
        <v>1000</v>
      </c>
      <c r="F595" t="s">
        <v>399</v>
      </c>
      <c r="G595" t="s">
        <v>28</v>
      </c>
      <c r="H595" t="s">
        <v>400</v>
      </c>
    </row>
    <row r="596" spans="1:8" x14ac:dyDescent="0.25">
      <c r="A596" t="s">
        <v>153</v>
      </c>
      <c r="B596" t="s">
        <v>24</v>
      </c>
      <c r="C596" t="s">
        <v>25</v>
      </c>
      <c r="D596" t="s">
        <v>398</v>
      </c>
      <c r="E596">
        <v>1000</v>
      </c>
      <c r="F596" t="s">
        <v>401</v>
      </c>
      <c r="G596" t="s">
        <v>28</v>
      </c>
      <c r="H596" t="s">
        <v>402</v>
      </c>
    </row>
    <row r="597" spans="1:8" x14ac:dyDescent="0.25">
      <c r="A597" s="2">
        <v>41497</v>
      </c>
      <c r="B597" t="s">
        <v>24</v>
      </c>
      <c r="C597" t="s">
        <v>25</v>
      </c>
      <c r="D597" t="s">
        <v>428</v>
      </c>
      <c r="E597">
        <v>1500</v>
      </c>
      <c r="F597" t="s">
        <v>429</v>
      </c>
      <c r="G597" t="s">
        <v>28</v>
      </c>
      <c r="H597" t="s">
        <v>430</v>
      </c>
    </row>
    <row r="598" spans="1:8" x14ac:dyDescent="0.25">
      <c r="A598" t="s">
        <v>102</v>
      </c>
      <c r="B598" t="s">
        <v>24</v>
      </c>
      <c r="C598" t="s">
        <v>25</v>
      </c>
      <c r="D598" t="s">
        <v>436</v>
      </c>
      <c r="E598">
        <v>1000</v>
      </c>
      <c r="F598" t="s">
        <v>437</v>
      </c>
      <c r="G598" t="s">
        <v>28</v>
      </c>
      <c r="H598" t="s">
        <v>438</v>
      </c>
    </row>
    <row r="599" spans="1:8" x14ac:dyDescent="0.25">
      <c r="A599" s="2">
        <v>41619</v>
      </c>
      <c r="B599" t="s">
        <v>24</v>
      </c>
      <c r="C599" t="s">
        <v>25</v>
      </c>
      <c r="D599" t="s">
        <v>452</v>
      </c>
      <c r="E599">
        <v>2000</v>
      </c>
      <c r="F599" t="s">
        <v>453</v>
      </c>
      <c r="G599" t="s">
        <v>28</v>
      </c>
      <c r="H599" t="s">
        <v>454</v>
      </c>
    </row>
    <row r="600" spans="1:8" x14ac:dyDescent="0.25">
      <c r="A600" t="s">
        <v>459</v>
      </c>
      <c r="B600" t="s">
        <v>24</v>
      </c>
      <c r="C600" t="s">
        <v>25</v>
      </c>
      <c r="D600" t="s">
        <v>460</v>
      </c>
      <c r="E600">
        <v>1000</v>
      </c>
      <c r="F600" t="s">
        <v>192</v>
      </c>
      <c r="G600" t="s">
        <v>19</v>
      </c>
      <c r="H600" t="s">
        <v>461</v>
      </c>
    </row>
    <row r="601" spans="1:8" x14ac:dyDescent="0.25">
      <c r="A601" s="2">
        <v>41376</v>
      </c>
      <c r="B601" t="s">
        <v>24</v>
      </c>
      <c r="C601" t="s">
        <v>25</v>
      </c>
      <c r="D601" t="s">
        <v>464</v>
      </c>
      <c r="E601">
        <v>30</v>
      </c>
      <c r="F601" t="s">
        <v>465</v>
      </c>
      <c r="G601" t="s">
        <v>28</v>
      </c>
      <c r="H601" t="s">
        <v>466</v>
      </c>
    </row>
    <row r="602" spans="1:8" x14ac:dyDescent="0.25">
      <c r="A602" t="s">
        <v>507</v>
      </c>
      <c r="B602" t="s">
        <v>24</v>
      </c>
      <c r="C602" t="s">
        <v>25</v>
      </c>
      <c r="D602" t="s">
        <v>508</v>
      </c>
      <c r="E602">
        <v>5000</v>
      </c>
      <c r="F602" t="s">
        <v>509</v>
      </c>
      <c r="G602" t="s">
        <v>28</v>
      </c>
      <c r="H602" t="s">
        <v>510</v>
      </c>
    </row>
    <row r="603" spans="1:8" x14ac:dyDescent="0.25">
      <c r="A603" s="2">
        <v>41619</v>
      </c>
      <c r="B603" t="s">
        <v>24</v>
      </c>
      <c r="C603" t="s">
        <v>25</v>
      </c>
      <c r="D603" t="s">
        <v>508</v>
      </c>
      <c r="E603">
        <v>14488</v>
      </c>
      <c r="F603" t="s">
        <v>511</v>
      </c>
      <c r="G603" t="s">
        <v>39</v>
      </c>
      <c r="H603" t="s">
        <v>512</v>
      </c>
    </row>
    <row r="604" spans="1:8" x14ac:dyDescent="0.25">
      <c r="A604" s="2">
        <v>41619</v>
      </c>
      <c r="B604" t="s">
        <v>24</v>
      </c>
      <c r="C604" t="s">
        <v>25</v>
      </c>
      <c r="D604" t="s">
        <v>508</v>
      </c>
      <c r="E604">
        <v>100</v>
      </c>
      <c r="F604" t="s">
        <v>511</v>
      </c>
      <c r="G604" t="s">
        <v>39</v>
      </c>
      <c r="H604" t="s">
        <v>513</v>
      </c>
    </row>
    <row r="605" spans="1:8" x14ac:dyDescent="0.25">
      <c r="A605" s="2">
        <v>41619</v>
      </c>
      <c r="B605" t="s">
        <v>24</v>
      </c>
      <c r="C605" t="s">
        <v>25</v>
      </c>
      <c r="D605" t="s">
        <v>508</v>
      </c>
      <c r="E605">
        <v>412</v>
      </c>
      <c r="F605" t="s">
        <v>511</v>
      </c>
      <c r="G605" t="s">
        <v>28</v>
      </c>
      <c r="H605" t="s">
        <v>514</v>
      </c>
    </row>
    <row r="606" spans="1:8" x14ac:dyDescent="0.25">
      <c r="A606" t="s">
        <v>526</v>
      </c>
      <c r="B606" t="s">
        <v>24</v>
      </c>
      <c r="C606" t="s">
        <v>25</v>
      </c>
      <c r="D606" t="s">
        <v>527</v>
      </c>
      <c r="E606">
        <v>200</v>
      </c>
      <c r="F606" t="s">
        <v>528</v>
      </c>
      <c r="G606" t="s">
        <v>28</v>
      </c>
      <c r="H606" t="s">
        <v>529</v>
      </c>
    </row>
    <row r="607" spans="1:8" x14ac:dyDescent="0.25">
      <c r="A607" s="2">
        <v>41554</v>
      </c>
      <c r="B607" t="s">
        <v>24</v>
      </c>
      <c r="C607" t="s">
        <v>25</v>
      </c>
      <c r="D607" t="s">
        <v>532</v>
      </c>
      <c r="E607">
        <v>312</v>
      </c>
      <c r="F607" t="s">
        <v>533</v>
      </c>
      <c r="G607" t="s">
        <v>534</v>
      </c>
      <c r="H607" t="s">
        <v>535</v>
      </c>
    </row>
    <row r="608" spans="1:8" x14ac:dyDescent="0.25">
      <c r="A608" s="2">
        <v>41554</v>
      </c>
      <c r="B608" t="s">
        <v>24</v>
      </c>
      <c r="C608" t="s">
        <v>25</v>
      </c>
      <c r="D608" t="s">
        <v>532</v>
      </c>
      <c r="E608">
        <v>1000</v>
      </c>
      <c r="F608" t="s">
        <v>533</v>
      </c>
      <c r="G608" t="s">
        <v>19</v>
      </c>
      <c r="H608" t="s">
        <v>536</v>
      </c>
    </row>
    <row r="609" spans="1:8" x14ac:dyDescent="0.25">
      <c r="A609" s="2">
        <v>41554</v>
      </c>
      <c r="B609" t="s">
        <v>24</v>
      </c>
      <c r="C609" t="s">
        <v>25</v>
      </c>
      <c r="D609" t="s">
        <v>532</v>
      </c>
      <c r="E609">
        <v>1418</v>
      </c>
      <c r="F609" t="s">
        <v>533</v>
      </c>
      <c r="G609" t="s">
        <v>537</v>
      </c>
      <c r="H609" t="s">
        <v>538</v>
      </c>
    </row>
    <row r="610" spans="1:8" x14ac:dyDescent="0.25">
      <c r="A610" s="2">
        <v>41554</v>
      </c>
      <c r="B610" t="s">
        <v>24</v>
      </c>
      <c r="C610" t="s">
        <v>25</v>
      </c>
      <c r="D610" t="s">
        <v>532</v>
      </c>
      <c r="E610">
        <v>1270</v>
      </c>
      <c r="F610" t="s">
        <v>533</v>
      </c>
      <c r="G610" t="s">
        <v>539</v>
      </c>
      <c r="H610" t="s">
        <v>540</v>
      </c>
    </row>
    <row r="611" spans="1:8" x14ac:dyDescent="0.25">
      <c r="A611" s="2">
        <v>41497</v>
      </c>
      <c r="B611" t="s">
        <v>24</v>
      </c>
      <c r="C611" t="s">
        <v>25</v>
      </c>
      <c r="D611" t="s">
        <v>552</v>
      </c>
      <c r="E611">
        <v>2000</v>
      </c>
      <c r="F611" t="s">
        <v>553</v>
      </c>
      <c r="G611" t="s">
        <v>28</v>
      </c>
      <c r="H611" t="s">
        <v>554</v>
      </c>
    </row>
    <row r="612" spans="1:8" x14ac:dyDescent="0.25">
      <c r="A612" t="s">
        <v>605</v>
      </c>
      <c r="B612" t="s">
        <v>24</v>
      </c>
      <c r="C612" t="s">
        <v>25</v>
      </c>
      <c r="D612" t="s">
        <v>606</v>
      </c>
      <c r="E612">
        <v>3000</v>
      </c>
      <c r="F612" t="s">
        <v>528</v>
      </c>
      <c r="G612" t="s">
        <v>192</v>
      </c>
      <c r="H612" t="s">
        <v>607</v>
      </c>
    </row>
    <row r="613" spans="1:8" x14ac:dyDescent="0.25">
      <c r="A613" s="2">
        <v>41497</v>
      </c>
      <c r="B613" t="s">
        <v>24</v>
      </c>
      <c r="C613" t="s">
        <v>25</v>
      </c>
      <c r="D613" t="s">
        <v>624</v>
      </c>
      <c r="E613">
        <v>1000</v>
      </c>
      <c r="F613" t="s">
        <v>625</v>
      </c>
      <c r="G613" t="s">
        <v>28</v>
      </c>
      <c r="H613" t="s">
        <v>626</v>
      </c>
    </row>
    <row r="614" spans="1:8" x14ac:dyDescent="0.25">
      <c r="A614" t="s">
        <v>526</v>
      </c>
      <c r="B614" t="s">
        <v>24</v>
      </c>
      <c r="C614" t="s">
        <v>25</v>
      </c>
      <c r="D614" t="s">
        <v>631</v>
      </c>
      <c r="E614">
        <v>100</v>
      </c>
      <c r="F614" t="s">
        <v>632</v>
      </c>
      <c r="G614" t="s">
        <v>39</v>
      </c>
      <c r="H614" t="s">
        <v>633</v>
      </c>
    </row>
    <row r="615" spans="1:8" x14ac:dyDescent="0.25">
      <c r="A615" t="s">
        <v>526</v>
      </c>
      <c r="B615" t="s">
        <v>24</v>
      </c>
      <c r="C615" t="s">
        <v>25</v>
      </c>
      <c r="D615" t="s">
        <v>631</v>
      </c>
      <c r="E615">
        <v>900</v>
      </c>
      <c r="F615" t="s">
        <v>632</v>
      </c>
      <c r="G615" t="s">
        <v>28</v>
      </c>
      <c r="H615" t="s">
        <v>634</v>
      </c>
    </row>
    <row r="616" spans="1:8" x14ac:dyDescent="0.25">
      <c r="A616" s="2">
        <v>41497</v>
      </c>
      <c r="B616" t="s">
        <v>24</v>
      </c>
      <c r="C616" t="s">
        <v>25</v>
      </c>
      <c r="D616" t="s">
        <v>638</v>
      </c>
      <c r="E616">
        <v>3000</v>
      </c>
      <c r="F616" t="s">
        <v>639</v>
      </c>
      <c r="G616" t="s">
        <v>28</v>
      </c>
      <c r="H616" t="s">
        <v>640</v>
      </c>
    </row>
    <row r="617" spans="1:8" x14ac:dyDescent="0.25">
      <c r="A617" t="s">
        <v>278</v>
      </c>
      <c r="B617" t="s">
        <v>24</v>
      </c>
      <c r="C617" t="s">
        <v>25</v>
      </c>
      <c r="D617" t="s">
        <v>648</v>
      </c>
      <c r="E617">
        <v>146</v>
      </c>
      <c r="F617" t="s">
        <v>649</v>
      </c>
      <c r="G617" t="s">
        <v>28</v>
      </c>
      <c r="H617" t="s">
        <v>650</v>
      </c>
    </row>
    <row r="618" spans="1:8" x14ac:dyDescent="0.25">
      <c r="A618" t="s">
        <v>194</v>
      </c>
      <c r="B618" t="s">
        <v>24</v>
      </c>
      <c r="C618" t="s">
        <v>25</v>
      </c>
      <c r="D618" t="s">
        <v>648</v>
      </c>
      <c r="E618">
        <v>1</v>
      </c>
      <c r="F618" t="s">
        <v>39</v>
      </c>
      <c r="G618" t="s">
        <v>39</v>
      </c>
      <c r="H618" t="s">
        <v>39</v>
      </c>
    </row>
    <row r="619" spans="1:8" x14ac:dyDescent="0.25">
      <c r="A619" s="2">
        <v>41497</v>
      </c>
      <c r="B619" t="s">
        <v>24</v>
      </c>
      <c r="C619" t="s">
        <v>25</v>
      </c>
      <c r="D619" t="s">
        <v>652</v>
      </c>
      <c r="E619">
        <v>500</v>
      </c>
      <c r="F619" t="s">
        <v>653</v>
      </c>
      <c r="G619" t="s">
        <v>28</v>
      </c>
      <c r="H619" t="s">
        <v>654</v>
      </c>
    </row>
    <row r="620" spans="1:8" x14ac:dyDescent="0.25">
      <c r="A620" s="2">
        <v>41315</v>
      </c>
      <c r="B620" t="s">
        <v>24</v>
      </c>
      <c r="C620" t="s">
        <v>25</v>
      </c>
      <c r="D620" t="s">
        <v>712</v>
      </c>
      <c r="E620">
        <v>500</v>
      </c>
      <c r="F620" t="s">
        <v>71</v>
      </c>
      <c r="G620" t="s">
        <v>28</v>
      </c>
      <c r="H620" t="s">
        <v>713</v>
      </c>
    </row>
    <row r="621" spans="1:8" x14ac:dyDescent="0.25">
      <c r="A621" t="s">
        <v>526</v>
      </c>
      <c r="B621" t="s">
        <v>24</v>
      </c>
      <c r="C621" t="s">
        <v>25</v>
      </c>
      <c r="D621" t="s">
        <v>715</v>
      </c>
      <c r="E621">
        <v>223</v>
      </c>
      <c r="F621" t="s">
        <v>716</v>
      </c>
      <c r="G621" t="s">
        <v>39</v>
      </c>
      <c r="H621" t="s">
        <v>717</v>
      </c>
    </row>
    <row r="622" spans="1:8" x14ac:dyDescent="0.25">
      <c r="A622" t="s">
        <v>526</v>
      </c>
      <c r="B622" t="s">
        <v>24</v>
      </c>
      <c r="C622" t="s">
        <v>25</v>
      </c>
      <c r="D622" t="s">
        <v>715</v>
      </c>
      <c r="E622">
        <v>700</v>
      </c>
      <c r="F622" t="s">
        <v>716</v>
      </c>
      <c r="G622" t="s">
        <v>39</v>
      </c>
      <c r="H622" t="s">
        <v>718</v>
      </c>
    </row>
    <row r="623" spans="1:8" x14ac:dyDescent="0.25">
      <c r="A623" t="s">
        <v>526</v>
      </c>
      <c r="B623" t="s">
        <v>24</v>
      </c>
      <c r="C623" t="s">
        <v>25</v>
      </c>
      <c r="D623" t="s">
        <v>715</v>
      </c>
      <c r="E623">
        <v>1</v>
      </c>
      <c r="F623" t="s">
        <v>716</v>
      </c>
      <c r="G623" t="s">
        <v>39</v>
      </c>
      <c r="H623" t="s">
        <v>716</v>
      </c>
    </row>
    <row r="624" spans="1:8" x14ac:dyDescent="0.25">
      <c r="A624" t="s">
        <v>526</v>
      </c>
      <c r="B624" t="s">
        <v>24</v>
      </c>
      <c r="C624" t="s">
        <v>25</v>
      </c>
      <c r="D624" t="s">
        <v>715</v>
      </c>
      <c r="E624">
        <v>76</v>
      </c>
      <c r="F624" t="s">
        <v>716</v>
      </c>
      <c r="G624" t="s">
        <v>28</v>
      </c>
      <c r="H624" t="s">
        <v>719</v>
      </c>
    </row>
    <row r="625" spans="1:8" x14ac:dyDescent="0.25">
      <c r="A625" s="2">
        <v>41376</v>
      </c>
      <c r="B625" t="s">
        <v>24</v>
      </c>
      <c r="C625" t="s">
        <v>25</v>
      </c>
      <c r="D625" t="s">
        <v>725</v>
      </c>
      <c r="E625">
        <v>400</v>
      </c>
      <c r="F625" t="s">
        <v>726</v>
      </c>
      <c r="G625" t="s">
        <v>39</v>
      </c>
      <c r="H625" t="s">
        <v>727</v>
      </c>
    </row>
    <row r="626" spans="1:8" x14ac:dyDescent="0.25">
      <c r="A626" s="2">
        <v>41376</v>
      </c>
      <c r="B626" t="s">
        <v>24</v>
      </c>
      <c r="C626" t="s">
        <v>25</v>
      </c>
      <c r="D626" t="s">
        <v>725</v>
      </c>
      <c r="E626">
        <v>100</v>
      </c>
      <c r="F626" t="s">
        <v>726</v>
      </c>
      <c r="G626" t="s">
        <v>39</v>
      </c>
      <c r="H626" t="s">
        <v>728</v>
      </c>
    </row>
    <row r="627" spans="1:8" x14ac:dyDescent="0.25">
      <c r="A627" s="2">
        <v>41376</v>
      </c>
      <c r="B627" t="s">
        <v>24</v>
      </c>
      <c r="C627" t="s">
        <v>25</v>
      </c>
      <c r="D627" t="s">
        <v>725</v>
      </c>
      <c r="E627">
        <v>500</v>
      </c>
      <c r="F627" t="s">
        <v>729</v>
      </c>
      <c r="G627" t="s">
        <v>28</v>
      </c>
      <c r="H627" t="s">
        <v>730</v>
      </c>
    </row>
    <row r="628" spans="1:8" x14ac:dyDescent="0.25">
      <c r="A628" t="s">
        <v>526</v>
      </c>
      <c r="B628" t="s">
        <v>24</v>
      </c>
      <c r="C628" t="s">
        <v>25</v>
      </c>
      <c r="D628" t="s">
        <v>733</v>
      </c>
      <c r="E628">
        <v>500</v>
      </c>
      <c r="F628" t="s">
        <v>734</v>
      </c>
      <c r="G628" t="s">
        <v>28</v>
      </c>
      <c r="H628" t="s">
        <v>735</v>
      </c>
    </row>
    <row r="629" spans="1:8" x14ac:dyDescent="0.25">
      <c r="A629" s="2">
        <v>41376</v>
      </c>
      <c r="B629" t="s">
        <v>24</v>
      </c>
      <c r="C629" t="s">
        <v>25</v>
      </c>
      <c r="D629" t="s">
        <v>738</v>
      </c>
      <c r="E629">
        <v>2000</v>
      </c>
      <c r="F629" t="s">
        <v>739</v>
      </c>
      <c r="G629" t="s">
        <v>28</v>
      </c>
      <c r="H629" t="s">
        <v>740</v>
      </c>
    </row>
    <row r="630" spans="1:8" x14ac:dyDescent="0.25">
      <c r="A630" t="s">
        <v>459</v>
      </c>
      <c r="B630" t="s">
        <v>24</v>
      </c>
      <c r="C630" t="s">
        <v>25</v>
      </c>
      <c r="D630" t="s">
        <v>748</v>
      </c>
      <c r="E630">
        <v>200</v>
      </c>
      <c r="F630" t="s">
        <v>749</v>
      </c>
      <c r="G630" t="s">
        <v>28</v>
      </c>
      <c r="H630" t="s">
        <v>750</v>
      </c>
    </row>
    <row r="631" spans="1:8" x14ac:dyDescent="0.25">
      <c r="A631" s="2">
        <v>41285</v>
      </c>
      <c r="B631" t="s">
        <v>24</v>
      </c>
      <c r="C631" t="s">
        <v>25</v>
      </c>
      <c r="D631" t="s">
        <v>753</v>
      </c>
      <c r="E631">
        <v>29</v>
      </c>
      <c r="F631" t="s">
        <v>754</v>
      </c>
      <c r="G631" t="s">
        <v>28</v>
      </c>
      <c r="H631" t="s">
        <v>755</v>
      </c>
    </row>
    <row r="632" spans="1:8" x14ac:dyDescent="0.25">
      <c r="A632" s="2">
        <v>41589</v>
      </c>
      <c r="B632" t="s">
        <v>24</v>
      </c>
      <c r="C632" t="s">
        <v>25</v>
      </c>
      <c r="D632" t="s">
        <v>756</v>
      </c>
      <c r="E632">
        <v>100</v>
      </c>
      <c r="F632" t="s">
        <v>39</v>
      </c>
      <c r="G632" t="s">
        <v>39</v>
      </c>
      <c r="H632" t="s">
        <v>39</v>
      </c>
    </row>
    <row r="633" spans="1:8" x14ac:dyDescent="0.25">
      <c r="A633" t="s">
        <v>278</v>
      </c>
      <c r="B633" t="s">
        <v>24</v>
      </c>
      <c r="C633" t="s">
        <v>25</v>
      </c>
      <c r="D633" t="s">
        <v>802</v>
      </c>
      <c r="E633">
        <v>60</v>
      </c>
      <c r="F633" t="s">
        <v>803</v>
      </c>
      <c r="G633" t="s">
        <v>39</v>
      </c>
      <c r="H633" t="s">
        <v>804</v>
      </c>
    </row>
    <row r="634" spans="1:8" x14ac:dyDescent="0.25">
      <c r="A634" t="s">
        <v>278</v>
      </c>
      <c r="B634" t="s">
        <v>24</v>
      </c>
      <c r="C634" t="s">
        <v>25</v>
      </c>
      <c r="D634" t="s">
        <v>802</v>
      </c>
      <c r="E634">
        <v>100</v>
      </c>
      <c r="F634" t="s">
        <v>803</v>
      </c>
      <c r="G634" t="s">
        <v>39</v>
      </c>
      <c r="H634" t="s">
        <v>805</v>
      </c>
    </row>
    <row r="635" spans="1:8" x14ac:dyDescent="0.25">
      <c r="A635" t="s">
        <v>278</v>
      </c>
      <c r="B635" t="s">
        <v>24</v>
      </c>
      <c r="C635" t="s">
        <v>25</v>
      </c>
      <c r="D635" t="s">
        <v>802</v>
      </c>
      <c r="E635">
        <v>100</v>
      </c>
      <c r="F635" t="s">
        <v>803</v>
      </c>
      <c r="G635" t="s">
        <v>39</v>
      </c>
      <c r="H635" t="s">
        <v>806</v>
      </c>
    </row>
    <row r="636" spans="1:8" x14ac:dyDescent="0.25">
      <c r="A636" t="s">
        <v>278</v>
      </c>
      <c r="B636" t="s">
        <v>24</v>
      </c>
      <c r="C636" t="s">
        <v>25</v>
      </c>
      <c r="D636" t="s">
        <v>802</v>
      </c>
      <c r="E636">
        <v>100</v>
      </c>
      <c r="F636" t="s">
        <v>803</v>
      </c>
      <c r="G636" t="s">
        <v>39</v>
      </c>
      <c r="H636" t="s">
        <v>805</v>
      </c>
    </row>
    <row r="637" spans="1:8" x14ac:dyDescent="0.25">
      <c r="A637" t="s">
        <v>278</v>
      </c>
      <c r="B637" t="s">
        <v>24</v>
      </c>
      <c r="C637" t="s">
        <v>25</v>
      </c>
      <c r="D637" t="s">
        <v>802</v>
      </c>
      <c r="E637">
        <v>240</v>
      </c>
      <c r="F637" t="s">
        <v>803</v>
      </c>
      <c r="G637" t="s">
        <v>39</v>
      </c>
      <c r="H637" t="s">
        <v>807</v>
      </c>
    </row>
    <row r="638" spans="1:8" x14ac:dyDescent="0.25">
      <c r="A638" t="s">
        <v>278</v>
      </c>
      <c r="B638" t="s">
        <v>24</v>
      </c>
      <c r="C638" t="s">
        <v>25</v>
      </c>
      <c r="D638" t="s">
        <v>802</v>
      </c>
      <c r="E638">
        <v>100</v>
      </c>
      <c r="F638" t="s">
        <v>803</v>
      </c>
      <c r="G638" t="s">
        <v>39</v>
      </c>
      <c r="H638" t="s">
        <v>806</v>
      </c>
    </row>
    <row r="639" spans="1:8" x14ac:dyDescent="0.25">
      <c r="A639" t="s">
        <v>278</v>
      </c>
      <c r="B639" t="s">
        <v>24</v>
      </c>
      <c r="C639" t="s">
        <v>25</v>
      </c>
      <c r="D639" t="s">
        <v>802</v>
      </c>
      <c r="E639">
        <v>100</v>
      </c>
      <c r="F639" t="s">
        <v>803</v>
      </c>
      <c r="G639" t="s">
        <v>39</v>
      </c>
      <c r="H639" t="s">
        <v>805</v>
      </c>
    </row>
    <row r="640" spans="1:8" x14ac:dyDescent="0.25">
      <c r="A640" t="s">
        <v>278</v>
      </c>
      <c r="B640" t="s">
        <v>24</v>
      </c>
      <c r="C640" t="s">
        <v>25</v>
      </c>
      <c r="D640" t="s">
        <v>802</v>
      </c>
      <c r="E640">
        <v>100</v>
      </c>
      <c r="F640" t="s">
        <v>803</v>
      </c>
      <c r="G640" t="s">
        <v>39</v>
      </c>
      <c r="H640" t="s">
        <v>805</v>
      </c>
    </row>
    <row r="641" spans="1:8" x14ac:dyDescent="0.25">
      <c r="A641" t="s">
        <v>278</v>
      </c>
      <c r="B641" t="s">
        <v>24</v>
      </c>
      <c r="C641" t="s">
        <v>25</v>
      </c>
      <c r="D641" t="s">
        <v>802</v>
      </c>
      <c r="E641">
        <v>100</v>
      </c>
      <c r="F641" t="s">
        <v>803</v>
      </c>
      <c r="G641" t="s">
        <v>39</v>
      </c>
      <c r="H641" t="s">
        <v>806</v>
      </c>
    </row>
    <row r="642" spans="1:8" x14ac:dyDescent="0.25">
      <c r="A642" t="s">
        <v>278</v>
      </c>
      <c r="B642" t="s">
        <v>24</v>
      </c>
      <c r="C642" t="s">
        <v>25</v>
      </c>
      <c r="D642" t="s">
        <v>802</v>
      </c>
      <c r="E642">
        <v>100</v>
      </c>
      <c r="F642" t="s">
        <v>803</v>
      </c>
      <c r="G642" t="s">
        <v>39</v>
      </c>
      <c r="H642" t="s">
        <v>805</v>
      </c>
    </row>
    <row r="643" spans="1:8" x14ac:dyDescent="0.25">
      <c r="A643" t="s">
        <v>278</v>
      </c>
      <c r="B643" t="s">
        <v>24</v>
      </c>
      <c r="C643" t="s">
        <v>25</v>
      </c>
      <c r="D643" t="s">
        <v>802</v>
      </c>
      <c r="E643">
        <v>100</v>
      </c>
      <c r="F643" t="s">
        <v>803</v>
      </c>
      <c r="G643" t="s">
        <v>39</v>
      </c>
      <c r="H643" t="s">
        <v>806</v>
      </c>
    </row>
    <row r="644" spans="1:8" x14ac:dyDescent="0.25">
      <c r="A644" t="s">
        <v>278</v>
      </c>
      <c r="B644" t="s">
        <v>24</v>
      </c>
      <c r="C644" t="s">
        <v>25</v>
      </c>
      <c r="D644" t="s">
        <v>802</v>
      </c>
      <c r="E644">
        <v>100</v>
      </c>
      <c r="F644" t="s">
        <v>803</v>
      </c>
      <c r="G644" t="s">
        <v>39</v>
      </c>
      <c r="H644" t="s">
        <v>805</v>
      </c>
    </row>
    <row r="645" spans="1:8" x14ac:dyDescent="0.25">
      <c r="A645" t="s">
        <v>278</v>
      </c>
      <c r="B645" t="s">
        <v>24</v>
      </c>
      <c r="C645" t="s">
        <v>25</v>
      </c>
      <c r="D645" t="s">
        <v>802</v>
      </c>
      <c r="E645">
        <v>100</v>
      </c>
      <c r="F645" t="s">
        <v>803</v>
      </c>
      <c r="G645" t="s">
        <v>39</v>
      </c>
      <c r="H645" t="s">
        <v>805</v>
      </c>
    </row>
    <row r="646" spans="1:8" x14ac:dyDescent="0.25">
      <c r="A646" t="s">
        <v>278</v>
      </c>
      <c r="B646" t="s">
        <v>24</v>
      </c>
      <c r="C646" t="s">
        <v>25</v>
      </c>
      <c r="D646" t="s">
        <v>802</v>
      </c>
      <c r="E646">
        <v>100</v>
      </c>
      <c r="F646" t="s">
        <v>803</v>
      </c>
      <c r="G646" t="s">
        <v>39</v>
      </c>
      <c r="H646" t="s">
        <v>806</v>
      </c>
    </row>
    <row r="647" spans="1:8" x14ac:dyDescent="0.25">
      <c r="A647" t="s">
        <v>278</v>
      </c>
      <c r="B647" t="s">
        <v>24</v>
      </c>
      <c r="C647" t="s">
        <v>25</v>
      </c>
      <c r="D647" t="s">
        <v>802</v>
      </c>
      <c r="E647">
        <v>100</v>
      </c>
      <c r="F647" t="s">
        <v>803</v>
      </c>
      <c r="G647" t="s">
        <v>39</v>
      </c>
      <c r="H647" t="s">
        <v>805</v>
      </c>
    </row>
    <row r="648" spans="1:8" x14ac:dyDescent="0.25">
      <c r="A648" t="s">
        <v>278</v>
      </c>
      <c r="B648" t="s">
        <v>24</v>
      </c>
      <c r="C648" t="s">
        <v>25</v>
      </c>
      <c r="D648" t="s">
        <v>802</v>
      </c>
      <c r="E648">
        <v>100</v>
      </c>
      <c r="F648" t="s">
        <v>803</v>
      </c>
      <c r="G648" t="s">
        <v>39</v>
      </c>
      <c r="H648" t="s">
        <v>805</v>
      </c>
    </row>
    <row r="649" spans="1:8" x14ac:dyDescent="0.25">
      <c r="A649" t="s">
        <v>278</v>
      </c>
      <c r="B649" t="s">
        <v>24</v>
      </c>
      <c r="C649" t="s">
        <v>25</v>
      </c>
      <c r="D649" t="s">
        <v>802</v>
      </c>
      <c r="E649">
        <v>100</v>
      </c>
      <c r="F649" t="s">
        <v>803</v>
      </c>
      <c r="G649" t="s">
        <v>39</v>
      </c>
      <c r="H649" t="s">
        <v>806</v>
      </c>
    </row>
    <row r="650" spans="1:8" x14ac:dyDescent="0.25">
      <c r="A650" t="s">
        <v>278</v>
      </c>
      <c r="B650" t="s">
        <v>24</v>
      </c>
      <c r="C650" t="s">
        <v>25</v>
      </c>
      <c r="D650" t="s">
        <v>802</v>
      </c>
      <c r="E650">
        <v>100</v>
      </c>
      <c r="F650" t="s">
        <v>803</v>
      </c>
      <c r="G650" t="s">
        <v>39</v>
      </c>
      <c r="H650" t="s">
        <v>805</v>
      </c>
    </row>
    <row r="651" spans="1:8" x14ac:dyDescent="0.25">
      <c r="A651" t="s">
        <v>278</v>
      </c>
      <c r="B651" t="s">
        <v>24</v>
      </c>
      <c r="C651" t="s">
        <v>25</v>
      </c>
      <c r="D651" t="s">
        <v>802</v>
      </c>
      <c r="E651">
        <v>100</v>
      </c>
      <c r="F651" t="s">
        <v>803</v>
      </c>
      <c r="G651" t="s">
        <v>39</v>
      </c>
      <c r="H651" t="s">
        <v>806</v>
      </c>
    </row>
    <row r="652" spans="1:8" x14ac:dyDescent="0.25">
      <c r="A652" t="s">
        <v>278</v>
      </c>
      <c r="B652" t="s">
        <v>24</v>
      </c>
      <c r="C652" t="s">
        <v>25</v>
      </c>
      <c r="D652" t="s">
        <v>802</v>
      </c>
      <c r="E652">
        <v>100</v>
      </c>
      <c r="F652" t="s">
        <v>803</v>
      </c>
      <c r="G652" t="s">
        <v>39</v>
      </c>
      <c r="H652" t="s">
        <v>805</v>
      </c>
    </row>
    <row r="653" spans="1:8" x14ac:dyDescent="0.25">
      <c r="A653" t="s">
        <v>278</v>
      </c>
      <c r="B653" t="s">
        <v>24</v>
      </c>
      <c r="C653" t="s">
        <v>25</v>
      </c>
      <c r="D653" t="s">
        <v>802</v>
      </c>
      <c r="E653">
        <v>100</v>
      </c>
      <c r="F653" t="s">
        <v>803</v>
      </c>
      <c r="G653" t="s">
        <v>39</v>
      </c>
      <c r="H653" t="s">
        <v>805</v>
      </c>
    </row>
    <row r="654" spans="1:8" x14ac:dyDescent="0.25">
      <c r="A654" t="s">
        <v>278</v>
      </c>
      <c r="B654" t="s">
        <v>24</v>
      </c>
      <c r="C654" t="s">
        <v>25</v>
      </c>
      <c r="D654" t="s">
        <v>802</v>
      </c>
      <c r="E654">
        <v>100</v>
      </c>
      <c r="F654" t="s">
        <v>803</v>
      </c>
      <c r="G654" t="s">
        <v>39</v>
      </c>
      <c r="H654" t="s">
        <v>806</v>
      </c>
    </row>
    <row r="655" spans="1:8" x14ac:dyDescent="0.25">
      <c r="A655" t="s">
        <v>278</v>
      </c>
      <c r="B655" t="s">
        <v>24</v>
      </c>
      <c r="C655" t="s">
        <v>25</v>
      </c>
      <c r="D655" t="s">
        <v>802</v>
      </c>
      <c r="E655">
        <v>100</v>
      </c>
      <c r="F655" t="s">
        <v>803</v>
      </c>
      <c r="G655" t="s">
        <v>39</v>
      </c>
      <c r="H655" t="s">
        <v>805</v>
      </c>
    </row>
    <row r="656" spans="1:8" x14ac:dyDescent="0.25">
      <c r="A656" t="s">
        <v>278</v>
      </c>
      <c r="B656" t="s">
        <v>24</v>
      </c>
      <c r="C656" t="s">
        <v>25</v>
      </c>
      <c r="D656" t="s">
        <v>802</v>
      </c>
      <c r="E656">
        <v>500</v>
      </c>
      <c r="F656" t="s">
        <v>803</v>
      </c>
      <c r="G656" t="s">
        <v>39</v>
      </c>
      <c r="H656" t="s">
        <v>808</v>
      </c>
    </row>
    <row r="657" spans="1:9" x14ac:dyDescent="0.25">
      <c r="A657" t="s">
        <v>278</v>
      </c>
      <c r="B657" t="s">
        <v>24</v>
      </c>
      <c r="C657" t="s">
        <v>25</v>
      </c>
      <c r="D657" t="s">
        <v>802</v>
      </c>
      <c r="E657">
        <v>100</v>
      </c>
      <c r="F657" t="s">
        <v>803</v>
      </c>
      <c r="G657" t="s">
        <v>28</v>
      </c>
      <c r="H657" t="s">
        <v>809</v>
      </c>
    </row>
    <row r="658" spans="1:9" x14ac:dyDescent="0.25">
      <c r="A658" s="2">
        <v>41497</v>
      </c>
      <c r="B658" t="s">
        <v>24</v>
      </c>
      <c r="C658" t="s">
        <v>25</v>
      </c>
      <c r="D658" t="s">
        <v>819</v>
      </c>
      <c r="E658">
        <v>1000</v>
      </c>
      <c r="F658" t="s">
        <v>820</v>
      </c>
      <c r="G658" t="s">
        <v>28</v>
      </c>
      <c r="H658" t="s">
        <v>821</v>
      </c>
    </row>
    <row r="659" spans="1:9" x14ac:dyDescent="0.25">
      <c r="A659" t="s">
        <v>526</v>
      </c>
      <c r="B659" t="s">
        <v>24</v>
      </c>
      <c r="C659" t="s">
        <v>25</v>
      </c>
      <c r="D659" t="s">
        <v>831</v>
      </c>
      <c r="E659">
        <v>1750</v>
      </c>
      <c r="F659" t="s">
        <v>832</v>
      </c>
      <c r="G659" t="s">
        <v>28</v>
      </c>
      <c r="H659" t="s">
        <v>833</v>
      </c>
    </row>
    <row r="660" spans="1:9" x14ac:dyDescent="0.25">
      <c r="A660" s="2">
        <v>41497</v>
      </c>
      <c r="B660" t="s">
        <v>24</v>
      </c>
      <c r="C660" t="s">
        <v>25</v>
      </c>
      <c r="D660" t="s">
        <v>834</v>
      </c>
      <c r="E660">
        <v>5250</v>
      </c>
      <c r="F660" t="s">
        <v>39</v>
      </c>
      <c r="G660" t="s">
        <v>39</v>
      </c>
      <c r="H660" t="s">
        <v>39</v>
      </c>
    </row>
    <row r="661" spans="1:9" x14ac:dyDescent="0.25">
      <c r="A661" s="2">
        <v>41497</v>
      </c>
      <c r="B661" t="s">
        <v>24</v>
      </c>
      <c r="C661" t="s">
        <v>25</v>
      </c>
      <c r="D661" t="s">
        <v>843</v>
      </c>
      <c r="E661">
        <v>1000</v>
      </c>
      <c r="F661" t="s">
        <v>844</v>
      </c>
      <c r="G661" t="s">
        <v>28</v>
      </c>
      <c r="H661" t="s">
        <v>845</v>
      </c>
    </row>
    <row r="662" spans="1:9" x14ac:dyDescent="0.25">
      <c r="A662" s="2">
        <v>41619</v>
      </c>
      <c r="B662" t="s">
        <v>24</v>
      </c>
      <c r="C662" t="s">
        <v>474</v>
      </c>
      <c r="D662" t="s">
        <v>471</v>
      </c>
      <c r="E662">
        <v>100</v>
      </c>
      <c r="F662" t="s">
        <v>475</v>
      </c>
      <c r="G662" t="s">
        <v>28</v>
      </c>
      <c r="H662" t="s">
        <v>476</v>
      </c>
      <c r="I662">
        <v>13.73</v>
      </c>
    </row>
    <row r="663" spans="1:9" x14ac:dyDescent="0.25">
      <c r="A663" t="s">
        <v>425</v>
      </c>
      <c r="B663" t="s">
        <v>24</v>
      </c>
      <c r="C663" t="s">
        <v>474</v>
      </c>
      <c r="D663" t="s">
        <v>760</v>
      </c>
      <c r="E663">
        <v>1000</v>
      </c>
      <c r="F663" t="s">
        <v>763</v>
      </c>
      <c r="G663" t="s">
        <v>28</v>
      </c>
      <c r="H663" t="s">
        <v>764</v>
      </c>
      <c r="I663" s="1">
        <v>-60239.56</v>
      </c>
    </row>
  </sheetData>
  <sortState ref="A3:I663">
    <sortCondition ref="B3:B663"/>
    <sortCondition ref="C3:C66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tabSelected="1" topLeftCell="A88" workbookViewId="0">
      <selection activeCell="I156" sqref="I156"/>
    </sheetView>
  </sheetViews>
  <sheetFormatPr defaultRowHeight="15" x14ac:dyDescent="0.25"/>
  <cols>
    <col min="1" max="1" width="10.7109375" style="2" bestFit="1" customWidth="1"/>
    <col min="4" max="4" width="42.28515625" customWidth="1"/>
    <col min="8" max="8" width="14.7109375" bestFit="1" customWidth="1"/>
    <col min="9" max="9" width="14.28515625" bestFit="1" customWidth="1"/>
    <col min="11" max="11" width="10.71093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8" x14ac:dyDescent="0.25">
      <c r="A2" s="2">
        <v>41368</v>
      </c>
      <c r="B2" t="s">
        <v>24</v>
      </c>
      <c r="C2" t="s">
        <v>31</v>
      </c>
      <c r="D2" t="s">
        <v>638</v>
      </c>
      <c r="E2">
        <v>1000</v>
      </c>
      <c r="F2" t="s">
        <v>643</v>
      </c>
      <c r="G2" t="s">
        <v>28</v>
      </c>
      <c r="H2" s="1">
        <v>-43338.93</v>
      </c>
    </row>
    <row r="3" spans="1:8" x14ac:dyDescent="0.25">
      <c r="A3" s="2">
        <v>41379</v>
      </c>
      <c r="B3" t="s">
        <v>24</v>
      </c>
      <c r="C3" t="s">
        <v>31</v>
      </c>
      <c r="D3" t="s">
        <v>215</v>
      </c>
      <c r="E3">
        <v>575</v>
      </c>
      <c r="F3" t="s">
        <v>192</v>
      </c>
      <c r="G3" t="s">
        <v>39</v>
      </c>
      <c r="H3" s="1">
        <v>-25875</v>
      </c>
    </row>
    <row r="4" spans="1:8" x14ac:dyDescent="0.25">
      <c r="A4" s="2">
        <v>41379</v>
      </c>
      <c r="B4" t="s">
        <v>24</v>
      </c>
      <c r="C4" t="s">
        <v>31</v>
      </c>
      <c r="D4" t="s">
        <v>215</v>
      </c>
      <c r="E4">
        <v>6</v>
      </c>
      <c r="F4" t="s">
        <v>192</v>
      </c>
      <c r="G4" t="s">
        <v>39</v>
      </c>
      <c r="H4">
        <v>-270</v>
      </c>
    </row>
    <row r="5" spans="1:8" x14ac:dyDescent="0.25">
      <c r="A5" s="2">
        <v>41379</v>
      </c>
      <c r="B5" t="s">
        <v>24</v>
      </c>
      <c r="C5" t="s">
        <v>31</v>
      </c>
      <c r="D5" t="s">
        <v>215</v>
      </c>
      <c r="E5">
        <v>153</v>
      </c>
      <c r="F5" t="s">
        <v>192</v>
      </c>
      <c r="G5" t="s">
        <v>39</v>
      </c>
      <c r="H5" s="1">
        <v>-6885</v>
      </c>
    </row>
    <row r="6" spans="1:8" x14ac:dyDescent="0.25">
      <c r="A6" s="2">
        <v>41379</v>
      </c>
      <c r="B6" t="s">
        <v>24</v>
      </c>
      <c r="C6" t="s">
        <v>31</v>
      </c>
      <c r="D6" t="s">
        <v>215</v>
      </c>
      <c r="E6">
        <v>101</v>
      </c>
      <c r="F6" t="s">
        <v>192</v>
      </c>
      <c r="G6" t="s">
        <v>39</v>
      </c>
      <c r="H6" s="1">
        <v>-4545</v>
      </c>
    </row>
    <row r="7" spans="1:8" x14ac:dyDescent="0.25">
      <c r="A7" s="2">
        <v>41379</v>
      </c>
      <c r="B7" t="s">
        <v>24</v>
      </c>
      <c r="C7" t="s">
        <v>31</v>
      </c>
      <c r="D7" t="s">
        <v>215</v>
      </c>
      <c r="E7">
        <v>73</v>
      </c>
      <c r="F7" t="s">
        <v>192</v>
      </c>
      <c r="G7" t="s">
        <v>39</v>
      </c>
      <c r="H7" s="1">
        <v>-3285</v>
      </c>
    </row>
    <row r="8" spans="1:8" x14ac:dyDescent="0.25">
      <c r="A8" s="2">
        <v>41379</v>
      </c>
      <c r="B8" t="s">
        <v>24</v>
      </c>
      <c r="C8" t="s">
        <v>31</v>
      </c>
      <c r="D8" t="s">
        <v>215</v>
      </c>
      <c r="E8">
        <v>92</v>
      </c>
      <c r="F8" t="s">
        <v>192</v>
      </c>
      <c r="G8" t="s">
        <v>28</v>
      </c>
      <c r="H8" s="1">
        <v>-4148.95</v>
      </c>
    </row>
    <row r="9" spans="1:8" x14ac:dyDescent="0.25">
      <c r="A9" s="2">
        <v>41379</v>
      </c>
      <c r="B9" t="s">
        <v>24</v>
      </c>
      <c r="C9" t="s">
        <v>31</v>
      </c>
      <c r="D9" t="s">
        <v>508</v>
      </c>
      <c r="E9">
        <v>10000</v>
      </c>
      <c r="F9" t="s">
        <v>520</v>
      </c>
      <c r="G9" t="s">
        <v>28</v>
      </c>
      <c r="H9" s="1">
        <v>-66808.95</v>
      </c>
    </row>
    <row r="10" spans="1:8" x14ac:dyDescent="0.25">
      <c r="A10" s="2">
        <v>41383</v>
      </c>
      <c r="B10" t="s">
        <v>24</v>
      </c>
      <c r="C10" t="s">
        <v>31</v>
      </c>
      <c r="D10" t="s">
        <v>107</v>
      </c>
      <c r="E10">
        <v>1000</v>
      </c>
      <c r="F10" t="s">
        <v>108</v>
      </c>
      <c r="G10" t="s">
        <v>28</v>
      </c>
      <c r="H10" s="1">
        <v>-9473.7900000000009</v>
      </c>
    </row>
    <row r="11" spans="1:8" x14ac:dyDescent="0.25">
      <c r="A11" s="2">
        <v>41390</v>
      </c>
      <c r="B11" t="s">
        <v>24</v>
      </c>
      <c r="C11" t="s">
        <v>31</v>
      </c>
      <c r="D11" t="s">
        <v>293</v>
      </c>
      <c r="E11">
        <v>1078</v>
      </c>
      <c r="F11" t="s">
        <v>307</v>
      </c>
      <c r="G11" t="s">
        <v>39</v>
      </c>
      <c r="H11" s="1">
        <v>-9702</v>
      </c>
    </row>
    <row r="12" spans="1:8" x14ac:dyDescent="0.25">
      <c r="A12" s="2">
        <v>41390</v>
      </c>
      <c r="B12" t="s">
        <v>24</v>
      </c>
      <c r="C12" t="s">
        <v>31</v>
      </c>
      <c r="D12" t="s">
        <v>293</v>
      </c>
      <c r="E12">
        <v>121</v>
      </c>
      <c r="F12" t="s">
        <v>307</v>
      </c>
      <c r="G12" t="s">
        <v>39</v>
      </c>
      <c r="H12" s="1">
        <v>-1089</v>
      </c>
    </row>
    <row r="13" spans="1:8" x14ac:dyDescent="0.25">
      <c r="A13" s="2">
        <v>41390</v>
      </c>
      <c r="B13" t="s">
        <v>24</v>
      </c>
      <c r="C13" t="s">
        <v>31</v>
      </c>
      <c r="D13" t="s">
        <v>293</v>
      </c>
      <c r="E13">
        <v>100</v>
      </c>
      <c r="F13" t="s">
        <v>307</v>
      </c>
      <c r="G13" t="s">
        <v>39</v>
      </c>
      <c r="H13">
        <v>-900</v>
      </c>
    </row>
    <row r="14" spans="1:8" x14ac:dyDescent="0.25">
      <c r="A14" s="2">
        <v>41390</v>
      </c>
      <c r="B14" t="s">
        <v>24</v>
      </c>
      <c r="C14" t="s">
        <v>31</v>
      </c>
      <c r="D14" t="s">
        <v>293</v>
      </c>
      <c r="E14">
        <v>250</v>
      </c>
      <c r="F14" t="s">
        <v>307</v>
      </c>
      <c r="G14" t="s">
        <v>39</v>
      </c>
      <c r="H14" s="1">
        <v>-2250</v>
      </c>
    </row>
    <row r="15" spans="1:8" x14ac:dyDescent="0.25">
      <c r="A15" s="2">
        <v>41390</v>
      </c>
      <c r="B15" t="s">
        <v>24</v>
      </c>
      <c r="C15" t="s">
        <v>31</v>
      </c>
      <c r="D15" t="s">
        <v>293</v>
      </c>
      <c r="E15">
        <v>300</v>
      </c>
      <c r="F15" t="s">
        <v>307</v>
      </c>
      <c r="G15" t="s">
        <v>39</v>
      </c>
      <c r="H15" s="1">
        <v>-2700</v>
      </c>
    </row>
    <row r="16" spans="1:8" x14ac:dyDescent="0.25">
      <c r="A16" s="2">
        <v>41390</v>
      </c>
      <c r="B16" t="s">
        <v>24</v>
      </c>
      <c r="C16" t="s">
        <v>31</v>
      </c>
      <c r="D16" t="s">
        <v>293</v>
      </c>
      <c r="E16">
        <v>151</v>
      </c>
      <c r="F16" t="s">
        <v>307</v>
      </c>
      <c r="G16" t="s">
        <v>28</v>
      </c>
      <c r="H16" s="1">
        <v>-1367.95</v>
      </c>
    </row>
    <row r="17" spans="1:8" x14ac:dyDescent="0.25">
      <c r="A17" s="2">
        <v>41400</v>
      </c>
      <c r="B17" t="s">
        <v>24</v>
      </c>
      <c r="C17" t="s">
        <v>31</v>
      </c>
      <c r="D17" t="s">
        <v>508</v>
      </c>
      <c r="E17">
        <v>5000</v>
      </c>
      <c r="F17" t="s">
        <v>518</v>
      </c>
      <c r="G17" t="s">
        <v>28</v>
      </c>
      <c r="H17" s="1">
        <v>-34356.949999999997</v>
      </c>
    </row>
    <row r="18" spans="1:8" x14ac:dyDescent="0.25">
      <c r="A18" s="2">
        <v>41400</v>
      </c>
      <c r="B18" t="s">
        <v>24</v>
      </c>
      <c r="C18" t="s">
        <v>31</v>
      </c>
      <c r="D18" t="s">
        <v>831</v>
      </c>
      <c r="E18">
        <v>1000</v>
      </c>
      <c r="F18" t="s">
        <v>835</v>
      </c>
      <c r="G18" t="s">
        <v>28</v>
      </c>
      <c r="H18" s="1">
        <v>-18445.45</v>
      </c>
    </row>
    <row r="19" spans="1:8" x14ac:dyDescent="0.25">
      <c r="A19" s="2">
        <v>41403</v>
      </c>
      <c r="B19" t="s">
        <v>24</v>
      </c>
      <c r="C19" t="s">
        <v>31</v>
      </c>
      <c r="D19" t="s">
        <v>54</v>
      </c>
      <c r="E19">
        <v>247</v>
      </c>
      <c r="F19" t="s">
        <v>59</v>
      </c>
      <c r="G19" t="s">
        <v>39</v>
      </c>
      <c r="H19" s="1">
        <v>-10868</v>
      </c>
    </row>
    <row r="20" spans="1:8" x14ac:dyDescent="0.25">
      <c r="A20" s="2">
        <v>41403</v>
      </c>
      <c r="B20" t="s">
        <v>24</v>
      </c>
      <c r="C20" t="s">
        <v>31</v>
      </c>
      <c r="D20" t="s">
        <v>54</v>
      </c>
      <c r="E20">
        <v>400</v>
      </c>
      <c r="F20" t="s">
        <v>59</v>
      </c>
      <c r="G20" t="s">
        <v>39</v>
      </c>
      <c r="H20" s="1">
        <v>-17600</v>
      </c>
    </row>
    <row r="21" spans="1:8" x14ac:dyDescent="0.25">
      <c r="A21" s="2">
        <v>41403</v>
      </c>
      <c r="B21" t="s">
        <v>24</v>
      </c>
      <c r="C21" t="s">
        <v>31</v>
      </c>
      <c r="D21" t="s">
        <v>54</v>
      </c>
      <c r="E21">
        <v>200</v>
      </c>
      <c r="F21" t="s">
        <v>59</v>
      </c>
      <c r="G21" t="s">
        <v>39</v>
      </c>
      <c r="H21" s="1">
        <v>-8800</v>
      </c>
    </row>
    <row r="22" spans="1:8" x14ac:dyDescent="0.25">
      <c r="A22" s="2">
        <v>41403</v>
      </c>
      <c r="B22" t="s">
        <v>24</v>
      </c>
      <c r="C22" t="s">
        <v>31</v>
      </c>
      <c r="D22" t="s">
        <v>54</v>
      </c>
      <c r="E22">
        <v>153</v>
      </c>
      <c r="F22" t="s">
        <v>59</v>
      </c>
      <c r="G22" t="s">
        <v>28</v>
      </c>
      <c r="H22" s="1">
        <v>-6740.95</v>
      </c>
    </row>
    <row r="23" spans="1:8" x14ac:dyDescent="0.25">
      <c r="A23" s="2">
        <v>41408</v>
      </c>
      <c r="B23" t="s">
        <v>24</v>
      </c>
      <c r="C23" t="s">
        <v>31</v>
      </c>
      <c r="D23" t="s">
        <v>293</v>
      </c>
      <c r="E23">
        <v>10000</v>
      </c>
      <c r="F23" t="s">
        <v>304</v>
      </c>
      <c r="G23" t="s">
        <v>28</v>
      </c>
      <c r="H23" s="1">
        <v>-98537.19</v>
      </c>
    </row>
    <row r="24" spans="1:8" x14ac:dyDescent="0.25">
      <c r="A24" s="2">
        <v>41408</v>
      </c>
      <c r="B24" t="s">
        <v>24</v>
      </c>
      <c r="C24" t="s">
        <v>31</v>
      </c>
      <c r="D24" t="s">
        <v>398</v>
      </c>
      <c r="E24">
        <v>1000</v>
      </c>
      <c r="F24" t="s">
        <v>403</v>
      </c>
      <c r="G24" t="s">
        <v>28</v>
      </c>
      <c r="H24" s="1">
        <v>-15487.15</v>
      </c>
    </row>
    <row r="25" spans="1:8" x14ac:dyDescent="0.25">
      <c r="A25" s="2">
        <v>41414</v>
      </c>
      <c r="B25" t="s">
        <v>24</v>
      </c>
      <c r="C25" t="s">
        <v>31</v>
      </c>
      <c r="D25" t="s">
        <v>47</v>
      </c>
      <c r="E25">
        <v>7000</v>
      </c>
      <c r="F25" t="s">
        <v>51</v>
      </c>
      <c r="G25" t="s">
        <v>28</v>
      </c>
      <c r="H25" s="1">
        <v>-110818.87</v>
      </c>
    </row>
    <row r="26" spans="1:8" x14ac:dyDescent="0.25">
      <c r="A26" s="2">
        <v>41414</v>
      </c>
      <c r="B26" t="s">
        <v>24</v>
      </c>
      <c r="C26" t="s">
        <v>31</v>
      </c>
      <c r="D26" t="s">
        <v>293</v>
      </c>
      <c r="E26">
        <v>4000</v>
      </c>
      <c r="F26" t="s">
        <v>150</v>
      </c>
      <c r="G26" t="s">
        <v>28</v>
      </c>
      <c r="H26" s="1">
        <v>-42408.95</v>
      </c>
    </row>
    <row r="27" spans="1:8" x14ac:dyDescent="0.25">
      <c r="A27" s="2">
        <v>41417</v>
      </c>
      <c r="B27" t="s">
        <v>24</v>
      </c>
      <c r="C27" t="s">
        <v>31</v>
      </c>
      <c r="D27" t="s">
        <v>508</v>
      </c>
      <c r="E27">
        <v>5000</v>
      </c>
      <c r="F27" t="s">
        <v>516</v>
      </c>
      <c r="G27" t="s">
        <v>28</v>
      </c>
      <c r="H27" s="1">
        <v>-30958.95</v>
      </c>
    </row>
    <row r="28" spans="1:8" x14ac:dyDescent="0.25">
      <c r="A28" s="2">
        <v>41417</v>
      </c>
      <c r="B28" t="s">
        <v>24</v>
      </c>
      <c r="C28" t="s">
        <v>31</v>
      </c>
      <c r="D28" t="s">
        <v>638</v>
      </c>
      <c r="E28">
        <v>1000</v>
      </c>
      <c r="F28" t="s">
        <v>641</v>
      </c>
      <c r="G28" t="s">
        <v>28</v>
      </c>
      <c r="H28" s="1">
        <v>-43008.95</v>
      </c>
    </row>
    <row r="29" spans="1:8" x14ac:dyDescent="0.25">
      <c r="A29" s="2">
        <v>41418</v>
      </c>
      <c r="B29" t="s">
        <v>24</v>
      </c>
      <c r="C29" t="s">
        <v>31</v>
      </c>
      <c r="D29" t="s">
        <v>54</v>
      </c>
      <c r="E29">
        <v>1000</v>
      </c>
      <c r="F29" t="s">
        <v>59</v>
      </c>
      <c r="G29" t="s">
        <v>28</v>
      </c>
      <c r="H29" s="1">
        <v>-44008.95</v>
      </c>
    </row>
    <row r="30" spans="1:8" x14ac:dyDescent="0.25">
      <c r="A30" s="2">
        <v>41425</v>
      </c>
      <c r="B30" t="s">
        <v>24</v>
      </c>
      <c r="C30" t="s">
        <v>31</v>
      </c>
      <c r="D30" t="s">
        <v>263</v>
      </c>
      <c r="E30">
        <v>1000</v>
      </c>
      <c r="F30" t="s">
        <v>266</v>
      </c>
      <c r="G30" t="s">
        <v>28</v>
      </c>
      <c r="H30" s="1">
        <v>-29008.95</v>
      </c>
    </row>
    <row r="31" spans="1:8" x14ac:dyDescent="0.25">
      <c r="A31" s="2">
        <v>41430</v>
      </c>
      <c r="B31" t="s">
        <v>24</v>
      </c>
      <c r="C31" t="s">
        <v>31</v>
      </c>
      <c r="D31" t="s">
        <v>293</v>
      </c>
      <c r="E31">
        <v>200</v>
      </c>
      <c r="F31" t="s">
        <v>298</v>
      </c>
      <c r="G31" t="s">
        <v>39</v>
      </c>
      <c r="H31" s="1">
        <v>-1900</v>
      </c>
    </row>
    <row r="32" spans="1:8" x14ac:dyDescent="0.25">
      <c r="A32" s="2">
        <v>41430</v>
      </c>
      <c r="B32" t="s">
        <v>24</v>
      </c>
      <c r="C32" t="s">
        <v>31</v>
      </c>
      <c r="D32" t="s">
        <v>293</v>
      </c>
      <c r="E32">
        <v>100</v>
      </c>
      <c r="F32" t="s">
        <v>298</v>
      </c>
      <c r="G32" t="s">
        <v>39</v>
      </c>
      <c r="H32">
        <v>-950</v>
      </c>
    </row>
    <row r="33" spans="1:9" x14ac:dyDescent="0.25">
      <c r="A33" s="2">
        <v>41430</v>
      </c>
      <c r="B33" t="s">
        <v>24</v>
      </c>
      <c r="C33" t="s">
        <v>31</v>
      </c>
      <c r="D33" t="s">
        <v>293</v>
      </c>
      <c r="E33">
        <v>245</v>
      </c>
      <c r="F33" t="s">
        <v>298</v>
      </c>
      <c r="G33" t="s">
        <v>28</v>
      </c>
      <c r="H33" s="1">
        <v>-2336.4499999999998</v>
      </c>
    </row>
    <row r="34" spans="1:9" x14ac:dyDescent="0.25">
      <c r="A34" s="2">
        <v>41431</v>
      </c>
      <c r="B34" t="s">
        <v>24</v>
      </c>
      <c r="C34" t="s">
        <v>31</v>
      </c>
      <c r="D34" t="s">
        <v>293</v>
      </c>
      <c r="E34">
        <v>455</v>
      </c>
      <c r="F34" t="s">
        <v>298</v>
      </c>
      <c r="G34" t="s">
        <v>28</v>
      </c>
      <c r="H34" s="1">
        <v>-4331.45</v>
      </c>
    </row>
    <row r="35" spans="1:9" x14ac:dyDescent="0.25">
      <c r="A35" s="2">
        <v>41477</v>
      </c>
      <c r="B35" t="s">
        <v>24</v>
      </c>
      <c r="C35" t="s">
        <v>31</v>
      </c>
      <c r="D35" t="s">
        <v>843</v>
      </c>
      <c r="E35">
        <v>1000</v>
      </c>
      <c r="F35" t="s">
        <v>846</v>
      </c>
      <c r="G35" t="s">
        <v>28</v>
      </c>
      <c r="H35" s="1">
        <v>-70098.95</v>
      </c>
    </row>
    <row r="36" spans="1:9" x14ac:dyDescent="0.25">
      <c r="A36" s="2">
        <v>41487</v>
      </c>
      <c r="B36" t="s">
        <v>24</v>
      </c>
      <c r="C36" t="s">
        <v>31</v>
      </c>
      <c r="D36" t="s">
        <v>714</v>
      </c>
      <c r="E36">
        <v>500</v>
      </c>
      <c r="F36" t="s">
        <v>39</v>
      </c>
      <c r="G36" t="s">
        <v>39</v>
      </c>
      <c r="H36">
        <v>0</v>
      </c>
    </row>
    <row r="37" spans="1:9" x14ac:dyDescent="0.25">
      <c r="A37" s="2">
        <v>41491</v>
      </c>
      <c r="B37" t="s">
        <v>24</v>
      </c>
      <c r="C37" t="s">
        <v>31</v>
      </c>
      <c r="D37" t="s">
        <v>110</v>
      </c>
      <c r="E37">
        <v>1000</v>
      </c>
      <c r="F37" t="s">
        <v>113</v>
      </c>
      <c r="G37" t="s">
        <v>28</v>
      </c>
      <c r="H37" s="1">
        <v>-31088.95</v>
      </c>
    </row>
    <row r="38" spans="1:9" x14ac:dyDescent="0.25">
      <c r="A38" s="2">
        <v>41491</v>
      </c>
      <c r="B38" t="s">
        <v>24</v>
      </c>
      <c r="C38" t="s">
        <v>31</v>
      </c>
      <c r="D38" t="s">
        <v>334</v>
      </c>
      <c r="E38">
        <v>1000</v>
      </c>
      <c r="F38" t="s">
        <v>343</v>
      </c>
      <c r="G38" t="s">
        <v>28</v>
      </c>
      <c r="H38" s="1">
        <v>-22768.95</v>
      </c>
    </row>
    <row r="39" spans="1:9" x14ac:dyDescent="0.25">
      <c r="A39" s="2">
        <v>41502</v>
      </c>
      <c r="B39" t="s">
        <v>24</v>
      </c>
      <c r="C39" t="s">
        <v>31</v>
      </c>
      <c r="D39" t="s">
        <v>215</v>
      </c>
      <c r="E39">
        <v>6000</v>
      </c>
      <c r="F39" t="s">
        <v>223</v>
      </c>
      <c r="G39" t="s">
        <v>28</v>
      </c>
      <c r="H39" s="1">
        <v>-315008.95</v>
      </c>
    </row>
    <row r="40" spans="1:9" x14ac:dyDescent="0.25">
      <c r="A40" s="2">
        <v>41505</v>
      </c>
      <c r="B40" t="s">
        <v>24</v>
      </c>
      <c r="C40" t="s">
        <v>31</v>
      </c>
      <c r="D40" t="s">
        <v>334</v>
      </c>
      <c r="E40">
        <v>850</v>
      </c>
      <c r="F40" t="s">
        <v>341</v>
      </c>
      <c r="G40" t="s">
        <v>28</v>
      </c>
      <c r="H40" s="1">
        <v>-18708.95</v>
      </c>
    </row>
    <row r="41" spans="1:9" x14ac:dyDescent="0.25">
      <c r="A41" s="2">
        <v>41514</v>
      </c>
      <c r="B41" t="s">
        <v>24</v>
      </c>
      <c r="C41" t="s">
        <v>31</v>
      </c>
      <c r="D41" t="s">
        <v>334</v>
      </c>
      <c r="E41">
        <v>150</v>
      </c>
      <c r="F41" t="s">
        <v>338</v>
      </c>
      <c r="G41" t="s">
        <v>28</v>
      </c>
      <c r="H41" s="1">
        <v>-3256.45</v>
      </c>
    </row>
    <row r="42" spans="1:9" x14ac:dyDescent="0.25">
      <c r="A42" s="2">
        <v>41521</v>
      </c>
      <c r="B42" t="s">
        <v>24</v>
      </c>
      <c r="C42" t="s">
        <v>31</v>
      </c>
      <c r="D42" t="s">
        <v>753</v>
      </c>
      <c r="E42">
        <v>29</v>
      </c>
      <c r="F42" t="s">
        <v>39</v>
      </c>
      <c r="G42" t="s">
        <v>39</v>
      </c>
      <c r="H42">
        <v>0</v>
      </c>
    </row>
    <row r="43" spans="1:9" x14ac:dyDescent="0.25">
      <c r="A43" s="2">
        <v>41626</v>
      </c>
      <c r="B43" t="s">
        <v>24</v>
      </c>
      <c r="C43" t="s">
        <v>470</v>
      </c>
      <c r="D43" t="s">
        <v>471</v>
      </c>
      <c r="E43">
        <v>100</v>
      </c>
      <c r="F43" t="s">
        <v>472</v>
      </c>
      <c r="G43" t="s">
        <v>28</v>
      </c>
      <c r="H43" s="1">
        <v>-21008.95</v>
      </c>
    </row>
    <row r="44" spans="1:9" x14ac:dyDescent="0.25">
      <c r="A44" s="2">
        <v>41634</v>
      </c>
      <c r="B44" t="s">
        <v>24</v>
      </c>
      <c r="C44" t="s">
        <v>470</v>
      </c>
      <c r="D44" t="s">
        <v>760</v>
      </c>
      <c r="E44">
        <v>1000</v>
      </c>
      <c r="F44" t="s">
        <v>761</v>
      </c>
      <c r="G44" t="s">
        <v>28</v>
      </c>
      <c r="H44" s="1">
        <v>-155228.95000000001</v>
      </c>
    </row>
    <row r="45" spans="1:9" x14ac:dyDescent="0.25">
      <c r="A45" s="2" t="s">
        <v>1035</v>
      </c>
      <c r="H45" s="5">
        <f>SUM(H2:H44)</f>
        <v>-1340375.8799999994</v>
      </c>
      <c r="I45" s="6">
        <f>H45*gbp_fx_rate</f>
        <v>-809184.91875599965</v>
      </c>
    </row>
    <row r="46" spans="1:9" x14ac:dyDescent="0.25">
      <c r="A46" s="2">
        <v>41379</v>
      </c>
      <c r="B46" t="s">
        <v>24</v>
      </c>
      <c r="C46" t="s">
        <v>25</v>
      </c>
      <c r="D46" t="s">
        <v>115</v>
      </c>
      <c r="E46">
        <v>1</v>
      </c>
      <c r="F46" t="s">
        <v>119</v>
      </c>
      <c r="G46" t="s">
        <v>28</v>
      </c>
      <c r="H46" s="1">
        <v>159987.46</v>
      </c>
    </row>
    <row r="47" spans="1:9" x14ac:dyDescent="0.25">
      <c r="A47" s="2">
        <v>41389</v>
      </c>
      <c r="B47" t="s">
        <v>24</v>
      </c>
      <c r="C47" t="s">
        <v>25</v>
      </c>
      <c r="D47" t="s">
        <v>648</v>
      </c>
      <c r="E47">
        <v>1</v>
      </c>
      <c r="F47" t="s">
        <v>39</v>
      </c>
      <c r="G47" t="s">
        <v>39</v>
      </c>
      <c r="H47">
        <v>0</v>
      </c>
    </row>
    <row r="48" spans="1:9" x14ac:dyDescent="0.25">
      <c r="A48" s="2">
        <v>41414</v>
      </c>
      <c r="B48" t="s">
        <v>24</v>
      </c>
      <c r="C48" t="s">
        <v>25</v>
      </c>
      <c r="D48" t="s">
        <v>115</v>
      </c>
      <c r="E48">
        <v>2</v>
      </c>
      <c r="F48" t="s">
        <v>116</v>
      </c>
      <c r="G48" t="s">
        <v>28</v>
      </c>
      <c r="H48" s="1">
        <v>339983.43</v>
      </c>
    </row>
    <row r="49" spans="1:8" x14ac:dyDescent="0.25">
      <c r="A49" s="2">
        <v>41464</v>
      </c>
      <c r="B49" t="s">
        <v>24</v>
      </c>
      <c r="C49" t="s">
        <v>25</v>
      </c>
      <c r="D49" t="s">
        <v>26</v>
      </c>
      <c r="E49">
        <v>400</v>
      </c>
      <c r="F49" t="s">
        <v>27</v>
      </c>
      <c r="G49" t="s">
        <v>28</v>
      </c>
      <c r="H49" s="1">
        <v>12790.82</v>
      </c>
    </row>
    <row r="50" spans="1:8" x14ac:dyDescent="0.25">
      <c r="A50" s="2">
        <v>41465</v>
      </c>
      <c r="B50" t="s">
        <v>24</v>
      </c>
      <c r="C50" t="s">
        <v>25</v>
      </c>
      <c r="D50" t="s">
        <v>532</v>
      </c>
      <c r="E50">
        <v>312</v>
      </c>
      <c r="F50" t="s">
        <v>533</v>
      </c>
      <c r="G50" t="s">
        <v>534</v>
      </c>
      <c r="H50" s="1">
        <v>2179.2800000000002</v>
      </c>
    </row>
    <row r="51" spans="1:8" x14ac:dyDescent="0.25">
      <c r="A51" s="2">
        <v>41465</v>
      </c>
      <c r="B51" t="s">
        <v>24</v>
      </c>
      <c r="C51" t="s">
        <v>25</v>
      </c>
      <c r="D51" t="s">
        <v>532</v>
      </c>
      <c r="E51">
        <v>1000</v>
      </c>
      <c r="F51" t="s">
        <v>533</v>
      </c>
      <c r="G51" t="s">
        <v>19</v>
      </c>
      <c r="H51" s="1">
        <v>6984.88</v>
      </c>
    </row>
    <row r="52" spans="1:8" x14ac:dyDescent="0.25">
      <c r="A52" s="2">
        <v>41465</v>
      </c>
      <c r="B52" t="s">
        <v>24</v>
      </c>
      <c r="C52" t="s">
        <v>25</v>
      </c>
      <c r="D52" t="s">
        <v>532</v>
      </c>
      <c r="E52">
        <v>1418</v>
      </c>
      <c r="F52" t="s">
        <v>533</v>
      </c>
      <c r="G52" t="s">
        <v>537</v>
      </c>
      <c r="H52" s="1">
        <v>9904.56</v>
      </c>
    </row>
    <row r="53" spans="1:8" x14ac:dyDescent="0.25">
      <c r="A53" s="2">
        <v>41465</v>
      </c>
      <c r="B53" t="s">
        <v>24</v>
      </c>
      <c r="C53" t="s">
        <v>25</v>
      </c>
      <c r="D53" t="s">
        <v>532</v>
      </c>
      <c r="E53">
        <v>1270</v>
      </c>
      <c r="F53" t="s">
        <v>533</v>
      </c>
      <c r="G53" t="s">
        <v>539</v>
      </c>
      <c r="H53" s="1">
        <v>8870.7900000000009</v>
      </c>
    </row>
    <row r="54" spans="1:8" x14ac:dyDescent="0.25">
      <c r="A54" s="2">
        <v>41485</v>
      </c>
      <c r="B54" t="s">
        <v>24</v>
      </c>
      <c r="C54" t="s">
        <v>25</v>
      </c>
      <c r="D54" t="s">
        <v>606</v>
      </c>
      <c r="E54">
        <v>3000</v>
      </c>
      <c r="F54" t="s">
        <v>528</v>
      </c>
      <c r="G54" t="s">
        <v>192</v>
      </c>
      <c r="H54" s="1">
        <v>7454.87</v>
      </c>
    </row>
    <row r="55" spans="1:8" x14ac:dyDescent="0.25">
      <c r="A55" s="2">
        <v>41493</v>
      </c>
      <c r="B55" t="s">
        <v>24</v>
      </c>
      <c r="C55" t="s">
        <v>25</v>
      </c>
      <c r="D55" t="s">
        <v>363</v>
      </c>
      <c r="E55">
        <v>3500</v>
      </c>
      <c r="F55" t="s">
        <v>307</v>
      </c>
      <c r="G55" t="s">
        <v>223</v>
      </c>
      <c r="H55" s="1">
        <v>31446.95</v>
      </c>
    </row>
    <row r="56" spans="1:8" x14ac:dyDescent="0.25">
      <c r="A56" s="2">
        <v>41500</v>
      </c>
      <c r="B56" t="s">
        <v>24</v>
      </c>
      <c r="C56" t="s">
        <v>25</v>
      </c>
      <c r="D56" t="s">
        <v>293</v>
      </c>
      <c r="E56">
        <v>16095</v>
      </c>
      <c r="F56" t="s">
        <v>294</v>
      </c>
      <c r="G56" t="s">
        <v>39</v>
      </c>
      <c r="H56" s="1">
        <v>177041.92000000001</v>
      </c>
    </row>
    <row r="57" spans="1:8" x14ac:dyDescent="0.25">
      <c r="A57" s="2">
        <v>41500</v>
      </c>
      <c r="B57" t="s">
        <v>24</v>
      </c>
      <c r="C57" t="s">
        <v>25</v>
      </c>
      <c r="D57" t="s">
        <v>293</v>
      </c>
      <c r="E57">
        <v>205</v>
      </c>
      <c r="F57" t="s">
        <v>294</v>
      </c>
      <c r="G57" t="s">
        <v>39</v>
      </c>
      <c r="H57" s="1">
        <v>2254.96</v>
      </c>
    </row>
    <row r="58" spans="1:8" x14ac:dyDescent="0.25">
      <c r="A58" s="2">
        <v>41500</v>
      </c>
      <c r="B58" t="s">
        <v>24</v>
      </c>
      <c r="C58" t="s">
        <v>25</v>
      </c>
      <c r="D58" t="s">
        <v>293</v>
      </c>
      <c r="E58">
        <v>700</v>
      </c>
      <c r="F58" t="s">
        <v>294</v>
      </c>
      <c r="G58" t="s">
        <v>28</v>
      </c>
      <c r="H58" s="1">
        <v>7690.91</v>
      </c>
    </row>
    <row r="59" spans="1:8" x14ac:dyDescent="0.25">
      <c r="A59" s="2">
        <v>41508</v>
      </c>
      <c r="B59" t="s">
        <v>24</v>
      </c>
      <c r="C59" t="s">
        <v>25</v>
      </c>
      <c r="D59" t="s">
        <v>47</v>
      </c>
      <c r="E59">
        <v>7000</v>
      </c>
      <c r="F59" t="s">
        <v>48</v>
      </c>
      <c r="G59" t="s">
        <v>28</v>
      </c>
      <c r="H59" s="1">
        <v>139988.60999999999</v>
      </c>
    </row>
    <row r="60" spans="1:8" x14ac:dyDescent="0.25">
      <c r="A60" s="2">
        <v>41527</v>
      </c>
      <c r="B60" t="s">
        <v>24</v>
      </c>
      <c r="C60" t="s">
        <v>25</v>
      </c>
      <c r="D60" t="s">
        <v>215</v>
      </c>
      <c r="E60">
        <v>1000</v>
      </c>
      <c r="F60" t="s">
        <v>220</v>
      </c>
      <c r="G60" t="s">
        <v>28</v>
      </c>
      <c r="H60" s="1">
        <v>50990.16</v>
      </c>
    </row>
    <row r="61" spans="1:8" x14ac:dyDescent="0.25">
      <c r="A61" s="2">
        <v>41533</v>
      </c>
      <c r="B61" t="s">
        <v>24</v>
      </c>
      <c r="C61" t="s">
        <v>25</v>
      </c>
      <c r="D61" t="s">
        <v>54</v>
      </c>
      <c r="E61">
        <v>1606</v>
      </c>
      <c r="F61" t="s">
        <v>55</v>
      </c>
      <c r="G61" t="s">
        <v>39</v>
      </c>
      <c r="H61" s="1">
        <v>80619.8</v>
      </c>
    </row>
    <row r="62" spans="1:8" x14ac:dyDescent="0.25">
      <c r="A62" s="2">
        <v>41533</v>
      </c>
      <c r="B62" t="s">
        <v>24</v>
      </c>
      <c r="C62" t="s">
        <v>25</v>
      </c>
      <c r="D62" t="s">
        <v>54</v>
      </c>
      <c r="E62">
        <v>394</v>
      </c>
      <c r="F62" t="s">
        <v>55</v>
      </c>
      <c r="G62" t="s">
        <v>28</v>
      </c>
      <c r="H62" s="1">
        <v>19769.5</v>
      </c>
    </row>
    <row r="63" spans="1:8" x14ac:dyDescent="0.25">
      <c r="A63" s="2">
        <v>41547</v>
      </c>
      <c r="B63" t="s">
        <v>24</v>
      </c>
      <c r="C63" t="s">
        <v>25</v>
      </c>
      <c r="D63" t="s">
        <v>380</v>
      </c>
      <c r="E63">
        <v>35</v>
      </c>
      <c r="F63" t="s">
        <v>381</v>
      </c>
      <c r="G63" t="s">
        <v>382</v>
      </c>
      <c r="H63">
        <v>139.47999999999999</v>
      </c>
    </row>
    <row r="64" spans="1:8" x14ac:dyDescent="0.25">
      <c r="A64" s="2">
        <v>41547</v>
      </c>
      <c r="B64" t="s">
        <v>24</v>
      </c>
      <c r="C64" t="s">
        <v>25</v>
      </c>
      <c r="D64" t="s">
        <v>380</v>
      </c>
      <c r="E64">
        <v>1500</v>
      </c>
      <c r="F64" t="s">
        <v>381</v>
      </c>
      <c r="G64" t="s">
        <v>384</v>
      </c>
      <c r="H64" s="1">
        <v>5985.38</v>
      </c>
    </row>
    <row r="65" spans="1:8" x14ac:dyDescent="0.25">
      <c r="A65" s="2">
        <v>41547</v>
      </c>
      <c r="B65" t="s">
        <v>24</v>
      </c>
      <c r="C65" t="s">
        <v>25</v>
      </c>
      <c r="D65" t="s">
        <v>380</v>
      </c>
      <c r="E65">
        <v>100</v>
      </c>
      <c r="F65" t="s">
        <v>381</v>
      </c>
      <c r="G65" t="s">
        <v>39</v>
      </c>
      <c r="H65">
        <v>399.99</v>
      </c>
    </row>
    <row r="66" spans="1:8" x14ac:dyDescent="0.25">
      <c r="A66" s="2">
        <v>41547</v>
      </c>
      <c r="B66" t="s">
        <v>24</v>
      </c>
      <c r="C66" t="s">
        <v>25</v>
      </c>
      <c r="D66" t="s">
        <v>380</v>
      </c>
      <c r="E66">
        <v>100</v>
      </c>
      <c r="F66" t="s">
        <v>381</v>
      </c>
      <c r="G66" t="s">
        <v>39</v>
      </c>
      <c r="H66">
        <v>399.99</v>
      </c>
    </row>
    <row r="67" spans="1:8" x14ac:dyDescent="0.25">
      <c r="A67" s="2">
        <v>41547</v>
      </c>
      <c r="B67" t="s">
        <v>24</v>
      </c>
      <c r="C67" t="s">
        <v>25</v>
      </c>
      <c r="D67" t="s">
        <v>380</v>
      </c>
      <c r="E67">
        <v>200</v>
      </c>
      <c r="F67" t="s">
        <v>381</v>
      </c>
      <c r="G67" t="s">
        <v>39</v>
      </c>
      <c r="H67">
        <v>799.99</v>
      </c>
    </row>
    <row r="68" spans="1:8" x14ac:dyDescent="0.25">
      <c r="A68" s="2">
        <v>41547</v>
      </c>
      <c r="B68" t="s">
        <v>24</v>
      </c>
      <c r="C68" t="s">
        <v>25</v>
      </c>
      <c r="D68" t="s">
        <v>380</v>
      </c>
      <c r="E68">
        <v>65</v>
      </c>
      <c r="F68" t="s">
        <v>381</v>
      </c>
      <c r="G68" t="s">
        <v>33</v>
      </c>
      <c r="H68">
        <v>245.04</v>
      </c>
    </row>
    <row r="69" spans="1:8" x14ac:dyDescent="0.25">
      <c r="A69" s="2">
        <v>41548</v>
      </c>
      <c r="B69" t="s">
        <v>24</v>
      </c>
      <c r="C69" t="s">
        <v>25</v>
      </c>
      <c r="D69" t="s">
        <v>36</v>
      </c>
      <c r="E69">
        <v>1680</v>
      </c>
      <c r="F69" t="s">
        <v>39</v>
      </c>
      <c r="G69" t="s">
        <v>39</v>
      </c>
      <c r="H69">
        <v>0</v>
      </c>
    </row>
    <row r="70" spans="1:8" x14ac:dyDescent="0.25">
      <c r="A70" s="2">
        <v>41549</v>
      </c>
      <c r="B70" t="s">
        <v>24</v>
      </c>
      <c r="C70" t="s">
        <v>25</v>
      </c>
      <c r="D70" t="s">
        <v>712</v>
      </c>
      <c r="E70">
        <v>500</v>
      </c>
      <c r="F70" t="s">
        <v>71</v>
      </c>
      <c r="G70" t="s">
        <v>28</v>
      </c>
      <c r="H70" s="1">
        <v>2990.99</v>
      </c>
    </row>
    <row r="71" spans="1:8" x14ac:dyDescent="0.25">
      <c r="A71" s="2">
        <v>41569</v>
      </c>
      <c r="B71" t="s">
        <v>24</v>
      </c>
      <c r="C71" t="s">
        <v>25</v>
      </c>
      <c r="D71" t="s">
        <v>460</v>
      </c>
      <c r="E71">
        <v>1000</v>
      </c>
      <c r="F71" t="s">
        <v>192</v>
      </c>
      <c r="G71" t="s">
        <v>19</v>
      </c>
      <c r="H71" s="1">
        <v>44984.21</v>
      </c>
    </row>
    <row r="72" spans="1:8" x14ac:dyDescent="0.25">
      <c r="A72" s="2">
        <v>41569</v>
      </c>
      <c r="B72" t="s">
        <v>24</v>
      </c>
      <c r="C72" t="s">
        <v>25</v>
      </c>
      <c r="D72" t="s">
        <v>748</v>
      </c>
      <c r="E72">
        <v>200</v>
      </c>
      <c r="F72" t="s">
        <v>749</v>
      </c>
      <c r="G72" t="s">
        <v>28</v>
      </c>
      <c r="H72" s="1">
        <v>6990.92</v>
      </c>
    </row>
    <row r="73" spans="1:8" x14ac:dyDescent="0.25">
      <c r="A73" s="2">
        <v>41576</v>
      </c>
      <c r="B73" t="s">
        <v>24</v>
      </c>
      <c r="C73" t="s">
        <v>25</v>
      </c>
      <c r="D73" t="s">
        <v>36</v>
      </c>
      <c r="E73">
        <v>320</v>
      </c>
      <c r="F73" t="s">
        <v>37</v>
      </c>
      <c r="G73" t="s">
        <v>28</v>
      </c>
      <c r="H73" s="1">
        <v>48393.4</v>
      </c>
    </row>
    <row r="74" spans="1:8" x14ac:dyDescent="0.25">
      <c r="A74" s="2">
        <v>41579</v>
      </c>
      <c r="B74" t="s">
        <v>24</v>
      </c>
      <c r="C74" t="s">
        <v>25</v>
      </c>
      <c r="D74" t="s">
        <v>753</v>
      </c>
      <c r="E74">
        <v>29</v>
      </c>
      <c r="F74" t="s">
        <v>754</v>
      </c>
      <c r="G74" t="s">
        <v>28</v>
      </c>
      <c r="H74">
        <v>137.19999999999999</v>
      </c>
    </row>
    <row r="75" spans="1:8" x14ac:dyDescent="0.25">
      <c r="A75" s="2">
        <v>41586</v>
      </c>
      <c r="B75" t="s">
        <v>24</v>
      </c>
      <c r="C75" t="s">
        <v>25</v>
      </c>
      <c r="D75" t="s">
        <v>76</v>
      </c>
      <c r="E75">
        <v>500</v>
      </c>
      <c r="F75" t="s">
        <v>77</v>
      </c>
      <c r="G75" t="s">
        <v>28</v>
      </c>
      <c r="H75" s="1">
        <v>8768.0400000000009</v>
      </c>
    </row>
    <row r="76" spans="1:8" x14ac:dyDescent="0.25">
      <c r="A76" s="2">
        <v>41586</v>
      </c>
      <c r="B76" t="s">
        <v>24</v>
      </c>
      <c r="C76" t="s">
        <v>25</v>
      </c>
      <c r="D76" t="s">
        <v>81</v>
      </c>
      <c r="E76">
        <v>1000</v>
      </c>
      <c r="F76" t="s">
        <v>82</v>
      </c>
      <c r="G76" t="s">
        <v>28</v>
      </c>
      <c r="H76" s="1">
        <v>52513.73</v>
      </c>
    </row>
    <row r="77" spans="1:8" x14ac:dyDescent="0.25">
      <c r="A77" s="2">
        <v>41586</v>
      </c>
      <c r="B77" t="s">
        <v>24</v>
      </c>
      <c r="C77" t="s">
        <v>25</v>
      </c>
      <c r="D77" t="s">
        <v>110</v>
      </c>
      <c r="E77">
        <v>1000</v>
      </c>
      <c r="F77" t="s">
        <v>111</v>
      </c>
      <c r="G77" t="s">
        <v>28</v>
      </c>
      <c r="H77" s="1">
        <v>30560.61</v>
      </c>
    </row>
    <row r="78" spans="1:8" x14ac:dyDescent="0.25">
      <c r="A78" s="2">
        <v>41586</v>
      </c>
      <c r="B78" t="s">
        <v>24</v>
      </c>
      <c r="C78" t="s">
        <v>25</v>
      </c>
      <c r="D78" t="s">
        <v>215</v>
      </c>
      <c r="E78">
        <v>7500</v>
      </c>
      <c r="F78" t="s">
        <v>216</v>
      </c>
      <c r="G78" t="s">
        <v>28</v>
      </c>
      <c r="H78" s="1">
        <v>373935.29</v>
      </c>
    </row>
    <row r="79" spans="1:8" x14ac:dyDescent="0.25">
      <c r="A79" s="2">
        <v>41586</v>
      </c>
      <c r="B79" t="s">
        <v>24</v>
      </c>
      <c r="C79" t="s">
        <v>25</v>
      </c>
      <c r="D79" t="s">
        <v>215</v>
      </c>
      <c r="E79">
        <v>500</v>
      </c>
      <c r="F79" t="s">
        <v>218</v>
      </c>
      <c r="G79" t="s">
        <v>28</v>
      </c>
      <c r="H79" s="1">
        <v>24915.61</v>
      </c>
    </row>
    <row r="80" spans="1:8" x14ac:dyDescent="0.25">
      <c r="A80" s="2">
        <v>41586</v>
      </c>
      <c r="B80" t="s">
        <v>24</v>
      </c>
      <c r="C80" t="s">
        <v>25</v>
      </c>
      <c r="D80" t="s">
        <v>263</v>
      </c>
      <c r="E80">
        <v>1000</v>
      </c>
      <c r="F80" t="s">
        <v>264</v>
      </c>
      <c r="G80" t="s">
        <v>28</v>
      </c>
      <c r="H80" s="1">
        <v>30380.62</v>
      </c>
    </row>
    <row r="81" spans="1:8" x14ac:dyDescent="0.25">
      <c r="A81" s="2">
        <v>41586</v>
      </c>
      <c r="B81" t="s">
        <v>24</v>
      </c>
      <c r="C81" t="s">
        <v>25</v>
      </c>
      <c r="D81" t="s">
        <v>334</v>
      </c>
      <c r="E81">
        <v>2000</v>
      </c>
      <c r="F81" t="s">
        <v>335</v>
      </c>
      <c r="G81" t="s">
        <v>28</v>
      </c>
      <c r="H81" s="1">
        <v>45894.79</v>
      </c>
    </row>
    <row r="82" spans="1:8" x14ac:dyDescent="0.25">
      <c r="A82" s="2">
        <v>41586</v>
      </c>
      <c r="B82" t="s">
        <v>24</v>
      </c>
      <c r="C82" t="s">
        <v>25</v>
      </c>
      <c r="D82" t="s">
        <v>351</v>
      </c>
      <c r="E82">
        <v>2000</v>
      </c>
      <c r="F82" t="s">
        <v>352</v>
      </c>
      <c r="G82" t="s">
        <v>28</v>
      </c>
      <c r="H82" s="1">
        <v>135945.88</v>
      </c>
    </row>
    <row r="83" spans="1:8" x14ac:dyDescent="0.25">
      <c r="A83" s="2">
        <v>41586</v>
      </c>
      <c r="B83" t="s">
        <v>24</v>
      </c>
      <c r="C83" t="s">
        <v>25</v>
      </c>
      <c r="D83" t="s">
        <v>358</v>
      </c>
      <c r="E83">
        <v>1000</v>
      </c>
      <c r="F83" t="s">
        <v>359</v>
      </c>
      <c r="G83" t="s">
        <v>28</v>
      </c>
      <c r="H83">
        <v>261.04000000000002</v>
      </c>
    </row>
    <row r="84" spans="1:8" x14ac:dyDescent="0.25">
      <c r="A84" s="2">
        <v>41586</v>
      </c>
      <c r="B84" t="s">
        <v>24</v>
      </c>
      <c r="C84" t="s">
        <v>25</v>
      </c>
      <c r="D84" t="s">
        <v>369</v>
      </c>
      <c r="E84">
        <v>1000</v>
      </c>
      <c r="F84" t="s">
        <v>370</v>
      </c>
      <c r="G84" t="s">
        <v>28</v>
      </c>
      <c r="H84" s="1">
        <v>2514.5300000000002</v>
      </c>
    </row>
    <row r="85" spans="1:8" x14ac:dyDescent="0.25">
      <c r="A85" s="2">
        <v>41586</v>
      </c>
      <c r="B85" t="s">
        <v>24</v>
      </c>
      <c r="C85" t="s">
        <v>25</v>
      </c>
      <c r="D85" t="s">
        <v>428</v>
      </c>
      <c r="E85">
        <v>1500</v>
      </c>
      <c r="F85" t="s">
        <v>429</v>
      </c>
      <c r="G85" t="s">
        <v>28</v>
      </c>
      <c r="H85" s="1">
        <v>42438.96</v>
      </c>
    </row>
    <row r="86" spans="1:8" x14ac:dyDescent="0.25">
      <c r="A86" s="2">
        <v>41586</v>
      </c>
      <c r="B86" t="s">
        <v>24</v>
      </c>
      <c r="C86" t="s">
        <v>25</v>
      </c>
      <c r="D86" t="s">
        <v>552</v>
      </c>
      <c r="E86">
        <v>2000</v>
      </c>
      <c r="F86" t="s">
        <v>553</v>
      </c>
      <c r="G86" t="s">
        <v>28</v>
      </c>
      <c r="H86" s="1">
        <v>21284.880000000001</v>
      </c>
    </row>
    <row r="87" spans="1:8" x14ac:dyDescent="0.25">
      <c r="A87" s="2">
        <v>41586</v>
      </c>
      <c r="B87" t="s">
        <v>24</v>
      </c>
      <c r="C87" t="s">
        <v>25</v>
      </c>
      <c r="D87" t="s">
        <v>624</v>
      </c>
      <c r="E87">
        <v>1000</v>
      </c>
      <c r="F87" t="s">
        <v>625</v>
      </c>
      <c r="G87" t="s">
        <v>28</v>
      </c>
      <c r="H87" s="1">
        <v>11605.34</v>
      </c>
    </row>
    <row r="88" spans="1:8" x14ac:dyDescent="0.25">
      <c r="A88" s="2">
        <v>41586</v>
      </c>
      <c r="B88" t="s">
        <v>24</v>
      </c>
      <c r="C88" t="s">
        <v>25</v>
      </c>
      <c r="D88" t="s">
        <v>638</v>
      </c>
      <c r="E88">
        <v>3000</v>
      </c>
      <c r="F88" t="s">
        <v>639</v>
      </c>
      <c r="G88" t="s">
        <v>28</v>
      </c>
      <c r="H88" s="1">
        <v>126928.74</v>
      </c>
    </row>
    <row r="89" spans="1:8" x14ac:dyDescent="0.25">
      <c r="A89" s="2">
        <v>41586</v>
      </c>
      <c r="B89" t="s">
        <v>24</v>
      </c>
      <c r="C89" t="s">
        <v>25</v>
      </c>
      <c r="D89" t="s">
        <v>652</v>
      </c>
      <c r="E89">
        <v>500</v>
      </c>
      <c r="F89" t="s">
        <v>653</v>
      </c>
      <c r="G89" t="s">
        <v>28</v>
      </c>
      <c r="H89" s="1">
        <v>64094.98</v>
      </c>
    </row>
    <row r="90" spans="1:8" x14ac:dyDescent="0.25">
      <c r="A90" s="2">
        <v>41586</v>
      </c>
      <c r="B90" t="s">
        <v>24</v>
      </c>
      <c r="C90" t="s">
        <v>25</v>
      </c>
      <c r="D90" t="s">
        <v>819</v>
      </c>
      <c r="E90">
        <v>1000</v>
      </c>
      <c r="F90" t="s">
        <v>820</v>
      </c>
      <c r="G90" t="s">
        <v>28</v>
      </c>
      <c r="H90" s="1">
        <v>16038.77</v>
      </c>
    </row>
    <row r="91" spans="1:8" x14ac:dyDescent="0.25">
      <c r="A91" s="2">
        <v>41586</v>
      </c>
      <c r="B91" t="s">
        <v>24</v>
      </c>
      <c r="C91" t="s">
        <v>25</v>
      </c>
      <c r="D91" t="s">
        <v>834</v>
      </c>
      <c r="E91">
        <v>5250</v>
      </c>
      <c r="F91" t="s">
        <v>39</v>
      </c>
      <c r="G91" t="s">
        <v>39</v>
      </c>
      <c r="H91">
        <v>0</v>
      </c>
    </row>
    <row r="92" spans="1:8" x14ac:dyDescent="0.25">
      <c r="A92" s="2">
        <v>41586</v>
      </c>
      <c r="B92" t="s">
        <v>24</v>
      </c>
      <c r="C92" t="s">
        <v>25</v>
      </c>
      <c r="D92" t="s">
        <v>843</v>
      </c>
      <c r="E92">
        <v>1000</v>
      </c>
      <c r="F92" t="s">
        <v>844</v>
      </c>
      <c r="G92" t="s">
        <v>28</v>
      </c>
      <c r="H92" s="1">
        <v>71581.8</v>
      </c>
    </row>
    <row r="93" spans="1:8" x14ac:dyDescent="0.25">
      <c r="A93" s="2">
        <v>41589</v>
      </c>
      <c r="B93" t="s">
        <v>24</v>
      </c>
      <c r="C93" t="s">
        <v>25</v>
      </c>
      <c r="D93" t="s">
        <v>756</v>
      </c>
      <c r="E93">
        <v>100</v>
      </c>
      <c r="F93" t="s">
        <v>39</v>
      </c>
      <c r="G93" t="s">
        <v>39</v>
      </c>
      <c r="H93">
        <v>0</v>
      </c>
    </row>
    <row r="94" spans="1:8" x14ac:dyDescent="0.25">
      <c r="A94" s="2">
        <v>41590</v>
      </c>
      <c r="B94" t="s">
        <v>24</v>
      </c>
      <c r="C94" t="s">
        <v>25</v>
      </c>
      <c r="D94" t="s">
        <v>452</v>
      </c>
      <c r="E94">
        <v>2000</v>
      </c>
      <c r="F94" t="s">
        <v>453</v>
      </c>
      <c r="G94" t="s">
        <v>28</v>
      </c>
      <c r="H94" s="1">
        <v>43490.29</v>
      </c>
    </row>
    <row r="95" spans="1:8" x14ac:dyDescent="0.25">
      <c r="A95" s="2">
        <v>41590</v>
      </c>
      <c r="B95" t="s">
        <v>24</v>
      </c>
      <c r="C95" t="s">
        <v>25</v>
      </c>
      <c r="D95" t="s">
        <v>508</v>
      </c>
      <c r="E95">
        <v>14488</v>
      </c>
      <c r="F95" t="s">
        <v>511</v>
      </c>
      <c r="G95" t="s">
        <v>39</v>
      </c>
      <c r="H95" s="1">
        <v>91417.69</v>
      </c>
    </row>
    <row r="96" spans="1:8" x14ac:dyDescent="0.25">
      <c r="A96" s="2">
        <v>41590</v>
      </c>
      <c r="B96" t="s">
        <v>24</v>
      </c>
      <c r="C96" t="s">
        <v>25</v>
      </c>
      <c r="D96" t="s">
        <v>508</v>
      </c>
      <c r="E96">
        <v>100</v>
      </c>
      <c r="F96" t="s">
        <v>511</v>
      </c>
      <c r="G96" t="s">
        <v>39</v>
      </c>
      <c r="H96">
        <v>630.99</v>
      </c>
    </row>
    <row r="97" spans="1:8" x14ac:dyDescent="0.25">
      <c r="A97" s="2">
        <v>41590</v>
      </c>
      <c r="B97" t="s">
        <v>24</v>
      </c>
      <c r="C97" t="s">
        <v>25</v>
      </c>
      <c r="D97" t="s">
        <v>508</v>
      </c>
      <c r="E97">
        <v>412</v>
      </c>
      <c r="F97" t="s">
        <v>511</v>
      </c>
      <c r="G97" t="s">
        <v>28</v>
      </c>
      <c r="H97" s="1">
        <v>2590.7199999999998</v>
      </c>
    </row>
    <row r="98" spans="1:8" x14ac:dyDescent="0.25">
      <c r="A98" s="2">
        <v>41592</v>
      </c>
      <c r="B98" t="s">
        <v>24</v>
      </c>
      <c r="C98" t="s">
        <v>25</v>
      </c>
      <c r="D98" t="s">
        <v>508</v>
      </c>
      <c r="E98">
        <v>5000</v>
      </c>
      <c r="F98" t="s">
        <v>509</v>
      </c>
      <c r="G98" t="s">
        <v>28</v>
      </c>
      <c r="H98" s="1">
        <v>32440.48</v>
      </c>
    </row>
    <row r="99" spans="1:8" x14ac:dyDescent="0.25">
      <c r="A99" s="2">
        <v>41593</v>
      </c>
      <c r="B99" t="s">
        <v>24</v>
      </c>
      <c r="C99" t="s">
        <v>25</v>
      </c>
      <c r="D99" t="s">
        <v>398</v>
      </c>
      <c r="E99">
        <v>1000</v>
      </c>
      <c r="F99" t="s">
        <v>401</v>
      </c>
      <c r="G99" t="s">
        <v>28</v>
      </c>
      <c r="H99" s="1">
        <v>16990.75</v>
      </c>
    </row>
    <row r="100" spans="1:8" x14ac:dyDescent="0.25">
      <c r="A100" s="2">
        <v>41597</v>
      </c>
      <c r="B100" t="s">
        <v>24</v>
      </c>
      <c r="C100" t="s">
        <v>25</v>
      </c>
      <c r="D100" t="s">
        <v>527</v>
      </c>
      <c r="E100">
        <v>200</v>
      </c>
      <c r="F100" t="s">
        <v>528</v>
      </c>
      <c r="G100" t="s">
        <v>28</v>
      </c>
      <c r="H100">
        <v>491.04</v>
      </c>
    </row>
    <row r="101" spans="1:8" x14ac:dyDescent="0.25">
      <c r="A101" s="2">
        <v>41597</v>
      </c>
      <c r="B101" t="s">
        <v>24</v>
      </c>
      <c r="C101" t="s">
        <v>25</v>
      </c>
      <c r="D101" t="s">
        <v>631</v>
      </c>
      <c r="E101">
        <v>100</v>
      </c>
      <c r="F101" t="s">
        <v>632</v>
      </c>
      <c r="G101" t="s">
        <v>39</v>
      </c>
      <c r="H101" s="1">
        <v>5272.91</v>
      </c>
    </row>
    <row r="102" spans="1:8" x14ac:dyDescent="0.25">
      <c r="A102" s="2">
        <v>41597</v>
      </c>
      <c r="B102" t="s">
        <v>24</v>
      </c>
      <c r="C102" t="s">
        <v>25</v>
      </c>
      <c r="D102" t="s">
        <v>631</v>
      </c>
      <c r="E102">
        <v>900</v>
      </c>
      <c r="F102" t="s">
        <v>632</v>
      </c>
      <c r="G102" t="s">
        <v>28</v>
      </c>
      <c r="H102" s="1">
        <v>47447.22</v>
      </c>
    </row>
    <row r="103" spans="1:8" x14ac:dyDescent="0.25">
      <c r="A103" s="2">
        <v>41597</v>
      </c>
      <c r="B103" t="s">
        <v>24</v>
      </c>
      <c r="C103" t="s">
        <v>25</v>
      </c>
      <c r="D103" t="s">
        <v>715</v>
      </c>
      <c r="E103">
        <v>223</v>
      </c>
      <c r="F103" t="s">
        <v>716</v>
      </c>
      <c r="G103" t="s">
        <v>39</v>
      </c>
      <c r="H103" s="1">
        <v>4437.62</v>
      </c>
    </row>
    <row r="104" spans="1:8" x14ac:dyDescent="0.25">
      <c r="A104" s="2">
        <v>41597</v>
      </c>
      <c r="B104" t="s">
        <v>24</v>
      </c>
      <c r="C104" t="s">
        <v>25</v>
      </c>
      <c r="D104" t="s">
        <v>715</v>
      </c>
      <c r="E104">
        <v>700</v>
      </c>
      <c r="F104" t="s">
        <v>716</v>
      </c>
      <c r="G104" t="s">
        <v>39</v>
      </c>
      <c r="H104" s="1">
        <v>13929.76</v>
      </c>
    </row>
    <row r="105" spans="1:8" x14ac:dyDescent="0.25">
      <c r="A105" s="2">
        <v>41597</v>
      </c>
      <c r="B105" t="s">
        <v>24</v>
      </c>
      <c r="C105" t="s">
        <v>25</v>
      </c>
      <c r="D105" t="s">
        <v>715</v>
      </c>
      <c r="E105">
        <v>1</v>
      </c>
      <c r="F105" t="s">
        <v>716</v>
      </c>
      <c r="G105" t="s">
        <v>39</v>
      </c>
      <c r="H105">
        <v>19.899999999999999</v>
      </c>
    </row>
    <row r="106" spans="1:8" x14ac:dyDescent="0.25">
      <c r="A106" s="2">
        <v>41597</v>
      </c>
      <c r="B106" t="s">
        <v>24</v>
      </c>
      <c r="C106" t="s">
        <v>25</v>
      </c>
      <c r="D106" t="s">
        <v>715</v>
      </c>
      <c r="E106">
        <v>76</v>
      </c>
      <c r="F106" t="s">
        <v>716</v>
      </c>
      <c r="G106" t="s">
        <v>28</v>
      </c>
      <c r="H106" s="1">
        <v>1503.42</v>
      </c>
    </row>
    <row r="107" spans="1:8" x14ac:dyDescent="0.25">
      <c r="A107" s="2">
        <v>41597</v>
      </c>
      <c r="B107" t="s">
        <v>24</v>
      </c>
      <c r="C107" t="s">
        <v>25</v>
      </c>
      <c r="D107" t="s">
        <v>733</v>
      </c>
      <c r="E107">
        <v>500</v>
      </c>
      <c r="F107" t="s">
        <v>734</v>
      </c>
      <c r="G107" t="s">
        <v>28</v>
      </c>
      <c r="H107" s="1">
        <v>7550.91</v>
      </c>
    </row>
    <row r="108" spans="1:8" x14ac:dyDescent="0.25">
      <c r="A108" s="2">
        <v>41597</v>
      </c>
      <c r="B108" t="s">
        <v>24</v>
      </c>
      <c r="C108" t="s">
        <v>25</v>
      </c>
      <c r="D108" t="s">
        <v>831</v>
      </c>
      <c r="E108">
        <v>1750</v>
      </c>
      <c r="F108" t="s">
        <v>832</v>
      </c>
      <c r="G108" t="s">
        <v>28</v>
      </c>
      <c r="H108" s="1">
        <v>83083.8</v>
      </c>
    </row>
    <row r="109" spans="1:8" x14ac:dyDescent="0.25">
      <c r="A109" s="2">
        <v>41598</v>
      </c>
      <c r="B109" t="s">
        <v>24</v>
      </c>
      <c r="C109" t="s">
        <v>25</v>
      </c>
      <c r="D109" t="s">
        <v>279</v>
      </c>
      <c r="E109">
        <v>54</v>
      </c>
      <c r="F109" t="s">
        <v>280</v>
      </c>
      <c r="G109" t="s">
        <v>39</v>
      </c>
      <c r="H109" s="1">
        <v>1015.18</v>
      </c>
    </row>
    <row r="110" spans="1:8" x14ac:dyDescent="0.25">
      <c r="A110" s="2">
        <v>41598</v>
      </c>
      <c r="B110" t="s">
        <v>24</v>
      </c>
      <c r="C110" t="s">
        <v>25</v>
      </c>
      <c r="D110" t="s">
        <v>279</v>
      </c>
      <c r="E110">
        <v>100</v>
      </c>
      <c r="F110" t="s">
        <v>280</v>
      </c>
      <c r="G110" t="s">
        <v>39</v>
      </c>
      <c r="H110" s="1">
        <v>1879.97</v>
      </c>
    </row>
    <row r="111" spans="1:8" x14ac:dyDescent="0.25">
      <c r="A111" s="2">
        <v>41598</v>
      </c>
      <c r="B111" t="s">
        <v>24</v>
      </c>
      <c r="C111" t="s">
        <v>25</v>
      </c>
      <c r="D111" t="s">
        <v>279</v>
      </c>
      <c r="E111">
        <v>400</v>
      </c>
      <c r="F111" t="s">
        <v>280</v>
      </c>
      <c r="G111" t="s">
        <v>39</v>
      </c>
      <c r="H111" s="1">
        <v>7519.87</v>
      </c>
    </row>
    <row r="112" spans="1:8" x14ac:dyDescent="0.25">
      <c r="A112" s="2">
        <v>41598</v>
      </c>
      <c r="B112" t="s">
        <v>24</v>
      </c>
      <c r="C112" t="s">
        <v>25</v>
      </c>
      <c r="D112" t="s">
        <v>279</v>
      </c>
      <c r="E112">
        <v>100</v>
      </c>
      <c r="F112" t="s">
        <v>280</v>
      </c>
      <c r="G112" t="s">
        <v>39</v>
      </c>
      <c r="H112" s="1">
        <v>1879.97</v>
      </c>
    </row>
    <row r="113" spans="1:8" x14ac:dyDescent="0.25">
      <c r="A113" s="2">
        <v>41598</v>
      </c>
      <c r="B113" t="s">
        <v>24</v>
      </c>
      <c r="C113" t="s">
        <v>25</v>
      </c>
      <c r="D113" t="s">
        <v>279</v>
      </c>
      <c r="E113">
        <v>100</v>
      </c>
      <c r="F113" t="s">
        <v>280</v>
      </c>
      <c r="G113" t="s">
        <v>39</v>
      </c>
      <c r="H113" s="1">
        <v>1879.96</v>
      </c>
    </row>
    <row r="114" spans="1:8" x14ac:dyDescent="0.25">
      <c r="A114" s="2">
        <v>41598</v>
      </c>
      <c r="B114" t="s">
        <v>24</v>
      </c>
      <c r="C114" t="s">
        <v>25</v>
      </c>
      <c r="D114" t="s">
        <v>279</v>
      </c>
      <c r="E114">
        <v>100</v>
      </c>
      <c r="F114" t="s">
        <v>280</v>
      </c>
      <c r="G114" t="s">
        <v>39</v>
      </c>
      <c r="H114" s="1">
        <v>1879.97</v>
      </c>
    </row>
    <row r="115" spans="1:8" x14ac:dyDescent="0.25">
      <c r="A115" s="2">
        <v>41598</v>
      </c>
      <c r="B115" t="s">
        <v>24</v>
      </c>
      <c r="C115" t="s">
        <v>25</v>
      </c>
      <c r="D115" t="s">
        <v>279</v>
      </c>
      <c r="E115">
        <v>100</v>
      </c>
      <c r="F115" t="s">
        <v>280</v>
      </c>
      <c r="G115" t="s">
        <v>39</v>
      </c>
      <c r="H115" s="1">
        <v>1879.97</v>
      </c>
    </row>
    <row r="116" spans="1:8" x14ac:dyDescent="0.25">
      <c r="A116" s="2">
        <v>41598</v>
      </c>
      <c r="B116" t="s">
        <v>24</v>
      </c>
      <c r="C116" t="s">
        <v>25</v>
      </c>
      <c r="D116" t="s">
        <v>279</v>
      </c>
      <c r="E116">
        <v>200</v>
      </c>
      <c r="F116" t="s">
        <v>280</v>
      </c>
      <c r="G116" t="s">
        <v>28</v>
      </c>
      <c r="H116" s="1">
        <v>3750.98</v>
      </c>
    </row>
    <row r="117" spans="1:8" x14ac:dyDescent="0.25">
      <c r="A117" s="2">
        <v>41598</v>
      </c>
      <c r="B117" t="s">
        <v>24</v>
      </c>
      <c r="C117" t="s">
        <v>25</v>
      </c>
      <c r="D117" t="s">
        <v>648</v>
      </c>
      <c r="E117">
        <v>146</v>
      </c>
      <c r="F117" t="s">
        <v>649</v>
      </c>
      <c r="G117" t="s">
        <v>28</v>
      </c>
      <c r="H117" s="1">
        <v>2280.29</v>
      </c>
    </row>
    <row r="118" spans="1:8" x14ac:dyDescent="0.25">
      <c r="A118" s="2">
        <v>41598</v>
      </c>
      <c r="B118" t="s">
        <v>24</v>
      </c>
      <c r="C118" t="s">
        <v>25</v>
      </c>
      <c r="D118" t="s">
        <v>802</v>
      </c>
      <c r="E118">
        <v>60</v>
      </c>
      <c r="F118" t="s">
        <v>803</v>
      </c>
      <c r="G118" t="s">
        <v>39</v>
      </c>
      <c r="H118">
        <v>557.99</v>
      </c>
    </row>
    <row r="119" spans="1:8" x14ac:dyDescent="0.25">
      <c r="A119" s="2">
        <v>41598</v>
      </c>
      <c r="B119" t="s">
        <v>24</v>
      </c>
      <c r="C119" t="s">
        <v>25</v>
      </c>
      <c r="D119" t="s">
        <v>802</v>
      </c>
      <c r="E119">
        <v>100</v>
      </c>
      <c r="F119" t="s">
        <v>803</v>
      </c>
      <c r="G119" t="s">
        <v>39</v>
      </c>
      <c r="H119">
        <v>929.98</v>
      </c>
    </row>
    <row r="120" spans="1:8" x14ac:dyDescent="0.25">
      <c r="A120" s="2">
        <v>41598</v>
      </c>
      <c r="B120" t="s">
        <v>24</v>
      </c>
      <c r="C120" t="s">
        <v>25</v>
      </c>
      <c r="D120" t="s">
        <v>802</v>
      </c>
      <c r="E120">
        <v>100</v>
      </c>
      <c r="F120" t="s">
        <v>803</v>
      </c>
      <c r="G120" t="s">
        <v>39</v>
      </c>
      <c r="H120">
        <v>929.99</v>
      </c>
    </row>
    <row r="121" spans="1:8" x14ac:dyDescent="0.25">
      <c r="A121" s="2">
        <v>41598</v>
      </c>
      <c r="B121" t="s">
        <v>24</v>
      </c>
      <c r="C121" t="s">
        <v>25</v>
      </c>
      <c r="D121" t="s">
        <v>802</v>
      </c>
      <c r="E121">
        <v>100</v>
      </c>
      <c r="F121" t="s">
        <v>803</v>
      </c>
      <c r="G121" t="s">
        <v>39</v>
      </c>
      <c r="H121">
        <v>929.98</v>
      </c>
    </row>
    <row r="122" spans="1:8" x14ac:dyDescent="0.25">
      <c r="A122" s="2">
        <v>41598</v>
      </c>
      <c r="B122" t="s">
        <v>24</v>
      </c>
      <c r="C122" t="s">
        <v>25</v>
      </c>
      <c r="D122" t="s">
        <v>802</v>
      </c>
      <c r="E122">
        <v>240</v>
      </c>
      <c r="F122" t="s">
        <v>803</v>
      </c>
      <c r="G122" t="s">
        <v>39</v>
      </c>
      <c r="H122" s="1">
        <v>2231.96</v>
      </c>
    </row>
    <row r="123" spans="1:8" x14ac:dyDescent="0.25">
      <c r="A123" s="2">
        <v>41598</v>
      </c>
      <c r="B123" t="s">
        <v>24</v>
      </c>
      <c r="C123" t="s">
        <v>25</v>
      </c>
      <c r="D123" t="s">
        <v>802</v>
      </c>
      <c r="E123">
        <v>100</v>
      </c>
      <c r="F123" t="s">
        <v>803</v>
      </c>
      <c r="G123" t="s">
        <v>39</v>
      </c>
      <c r="H123">
        <v>929.99</v>
      </c>
    </row>
    <row r="124" spans="1:8" x14ac:dyDescent="0.25">
      <c r="A124" s="2">
        <v>41598</v>
      </c>
      <c r="B124" t="s">
        <v>24</v>
      </c>
      <c r="C124" t="s">
        <v>25</v>
      </c>
      <c r="D124" t="s">
        <v>802</v>
      </c>
      <c r="E124">
        <v>100</v>
      </c>
      <c r="F124" t="s">
        <v>803</v>
      </c>
      <c r="G124" t="s">
        <v>39</v>
      </c>
      <c r="H124">
        <v>929.98</v>
      </c>
    </row>
    <row r="125" spans="1:8" x14ac:dyDescent="0.25">
      <c r="A125" s="2">
        <v>41598</v>
      </c>
      <c r="B125" t="s">
        <v>24</v>
      </c>
      <c r="C125" t="s">
        <v>25</v>
      </c>
      <c r="D125" t="s">
        <v>802</v>
      </c>
      <c r="E125">
        <v>100</v>
      </c>
      <c r="F125" t="s">
        <v>803</v>
      </c>
      <c r="G125" t="s">
        <v>39</v>
      </c>
      <c r="H125">
        <v>929.98</v>
      </c>
    </row>
    <row r="126" spans="1:8" x14ac:dyDescent="0.25">
      <c r="A126" s="2">
        <v>41598</v>
      </c>
      <c r="B126" t="s">
        <v>24</v>
      </c>
      <c r="C126" t="s">
        <v>25</v>
      </c>
      <c r="D126" t="s">
        <v>802</v>
      </c>
      <c r="E126">
        <v>100</v>
      </c>
      <c r="F126" t="s">
        <v>803</v>
      </c>
      <c r="G126" t="s">
        <v>39</v>
      </c>
      <c r="H126">
        <v>929.99</v>
      </c>
    </row>
    <row r="127" spans="1:8" x14ac:dyDescent="0.25">
      <c r="A127" s="2">
        <v>41598</v>
      </c>
      <c r="B127" t="s">
        <v>24</v>
      </c>
      <c r="C127" t="s">
        <v>25</v>
      </c>
      <c r="D127" t="s">
        <v>802</v>
      </c>
      <c r="E127">
        <v>100</v>
      </c>
      <c r="F127" t="s">
        <v>803</v>
      </c>
      <c r="G127" t="s">
        <v>39</v>
      </c>
      <c r="H127">
        <v>929.98</v>
      </c>
    </row>
    <row r="128" spans="1:8" x14ac:dyDescent="0.25">
      <c r="A128" s="2">
        <v>41598</v>
      </c>
      <c r="B128" t="s">
        <v>24</v>
      </c>
      <c r="C128" t="s">
        <v>25</v>
      </c>
      <c r="D128" t="s">
        <v>802</v>
      </c>
      <c r="E128">
        <v>100</v>
      </c>
      <c r="F128" t="s">
        <v>803</v>
      </c>
      <c r="G128" t="s">
        <v>39</v>
      </c>
      <c r="H128">
        <v>929.99</v>
      </c>
    </row>
    <row r="129" spans="1:8" x14ac:dyDescent="0.25">
      <c r="A129" s="2">
        <v>41598</v>
      </c>
      <c r="B129" t="s">
        <v>24</v>
      </c>
      <c r="C129" t="s">
        <v>25</v>
      </c>
      <c r="D129" t="s">
        <v>802</v>
      </c>
      <c r="E129">
        <v>100</v>
      </c>
      <c r="F129" t="s">
        <v>803</v>
      </c>
      <c r="G129" t="s">
        <v>39</v>
      </c>
      <c r="H129">
        <v>929.98</v>
      </c>
    </row>
    <row r="130" spans="1:8" x14ac:dyDescent="0.25">
      <c r="A130" s="2">
        <v>41598</v>
      </c>
      <c r="B130" t="s">
        <v>24</v>
      </c>
      <c r="C130" t="s">
        <v>25</v>
      </c>
      <c r="D130" t="s">
        <v>802</v>
      </c>
      <c r="E130">
        <v>100</v>
      </c>
      <c r="F130" t="s">
        <v>803</v>
      </c>
      <c r="G130" t="s">
        <v>39</v>
      </c>
      <c r="H130">
        <v>929.98</v>
      </c>
    </row>
    <row r="131" spans="1:8" x14ac:dyDescent="0.25">
      <c r="A131" s="2">
        <v>41598</v>
      </c>
      <c r="B131" t="s">
        <v>24</v>
      </c>
      <c r="C131" t="s">
        <v>25</v>
      </c>
      <c r="D131" t="s">
        <v>802</v>
      </c>
      <c r="E131">
        <v>100</v>
      </c>
      <c r="F131" t="s">
        <v>803</v>
      </c>
      <c r="G131" t="s">
        <v>39</v>
      </c>
      <c r="H131">
        <v>929.99</v>
      </c>
    </row>
    <row r="132" spans="1:8" x14ac:dyDescent="0.25">
      <c r="A132" s="2">
        <v>41598</v>
      </c>
      <c r="B132" t="s">
        <v>24</v>
      </c>
      <c r="C132" t="s">
        <v>25</v>
      </c>
      <c r="D132" t="s">
        <v>802</v>
      </c>
      <c r="E132">
        <v>100</v>
      </c>
      <c r="F132" t="s">
        <v>803</v>
      </c>
      <c r="G132" t="s">
        <v>39</v>
      </c>
      <c r="H132">
        <v>929.98</v>
      </c>
    </row>
    <row r="133" spans="1:8" x14ac:dyDescent="0.25">
      <c r="A133" s="2">
        <v>41598</v>
      </c>
      <c r="B133" t="s">
        <v>24</v>
      </c>
      <c r="C133" t="s">
        <v>25</v>
      </c>
      <c r="D133" t="s">
        <v>802</v>
      </c>
      <c r="E133">
        <v>100</v>
      </c>
      <c r="F133" t="s">
        <v>803</v>
      </c>
      <c r="G133" t="s">
        <v>39</v>
      </c>
      <c r="H133">
        <v>929.98</v>
      </c>
    </row>
    <row r="134" spans="1:8" x14ac:dyDescent="0.25">
      <c r="A134" s="2">
        <v>41598</v>
      </c>
      <c r="B134" t="s">
        <v>24</v>
      </c>
      <c r="C134" t="s">
        <v>25</v>
      </c>
      <c r="D134" t="s">
        <v>802</v>
      </c>
      <c r="E134">
        <v>100</v>
      </c>
      <c r="F134" t="s">
        <v>803</v>
      </c>
      <c r="G134" t="s">
        <v>39</v>
      </c>
      <c r="H134">
        <v>929.99</v>
      </c>
    </row>
    <row r="135" spans="1:8" x14ac:dyDescent="0.25">
      <c r="A135" s="2">
        <v>41598</v>
      </c>
      <c r="B135" t="s">
        <v>24</v>
      </c>
      <c r="C135" t="s">
        <v>25</v>
      </c>
      <c r="D135" t="s">
        <v>802</v>
      </c>
      <c r="E135">
        <v>100</v>
      </c>
      <c r="F135" t="s">
        <v>803</v>
      </c>
      <c r="G135" t="s">
        <v>39</v>
      </c>
      <c r="H135">
        <v>929.98</v>
      </c>
    </row>
    <row r="136" spans="1:8" x14ac:dyDescent="0.25">
      <c r="A136" s="2">
        <v>41598</v>
      </c>
      <c r="B136" t="s">
        <v>24</v>
      </c>
      <c r="C136" t="s">
        <v>25</v>
      </c>
      <c r="D136" t="s">
        <v>802</v>
      </c>
      <c r="E136">
        <v>100</v>
      </c>
      <c r="F136" t="s">
        <v>803</v>
      </c>
      <c r="G136" t="s">
        <v>39</v>
      </c>
      <c r="H136">
        <v>929.99</v>
      </c>
    </row>
    <row r="137" spans="1:8" x14ac:dyDescent="0.25">
      <c r="A137" s="2">
        <v>41598</v>
      </c>
      <c r="B137" t="s">
        <v>24</v>
      </c>
      <c r="C137" t="s">
        <v>25</v>
      </c>
      <c r="D137" t="s">
        <v>802</v>
      </c>
      <c r="E137">
        <v>100</v>
      </c>
      <c r="F137" t="s">
        <v>803</v>
      </c>
      <c r="G137" t="s">
        <v>39</v>
      </c>
      <c r="H137">
        <v>929.98</v>
      </c>
    </row>
    <row r="138" spans="1:8" x14ac:dyDescent="0.25">
      <c r="A138" s="2">
        <v>41598</v>
      </c>
      <c r="B138" t="s">
        <v>24</v>
      </c>
      <c r="C138" t="s">
        <v>25</v>
      </c>
      <c r="D138" t="s">
        <v>802</v>
      </c>
      <c r="E138">
        <v>100</v>
      </c>
      <c r="F138" t="s">
        <v>803</v>
      </c>
      <c r="G138" t="s">
        <v>39</v>
      </c>
      <c r="H138">
        <v>929.98</v>
      </c>
    </row>
    <row r="139" spans="1:8" x14ac:dyDescent="0.25">
      <c r="A139" s="2">
        <v>41598</v>
      </c>
      <c r="B139" t="s">
        <v>24</v>
      </c>
      <c r="C139" t="s">
        <v>25</v>
      </c>
      <c r="D139" t="s">
        <v>802</v>
      </c>
      <c r="E139">
        <v>100</v>
      </c>
      <c r="F139" t="s">
        <v>803</v>
      </c>
      <c r="G139" t="s">
        <v>39</v>
      </c>
      <c r="H139">
        <v>929.99</v>
      </c>
    </row>
    <row r="140" spans="1:8" x14ac:dyDescent="0.25">
      <c r="A140" s="2">
        <v>41598</v>
      </c>
      <c r="B140" t="s">
        <v>24</v>
      </c>
      <c r="C140" t="s">
        <v>25</v>
      </c>
      <c r="D140" t="s">
        <v>802</v>
      </c>
      <c r="E140">
        <v>100</v>
      </c>
      <c r="F140" t="s">
        <v>803</v>
      </c>
      <c r="G140" t="s">
        <v>39</v>
      </c>
      <c r="H140">
        <v>929.98</v>
      </c>
    </row>
    <row r="141" spans="1:8" x14ac:dyDescent="0.25">
      <c r="A141" s="2">
        <v>41598</v>
      </c>
      <c r="B141" t="s">
        <v>24</v>
      </c>
      <c r="C141" t="s">
        <v>25</v>
      </c>
      <c r="D141" t="s">
        <v>802</v>
      </c>
      <c r="E141">
        <v>500</v>
      </c>
      <c r="F141" t="s">
        <v>803</v>
      </c>
      <c r="G141" t="s">
        <v>39</v>
      </c>
      <c r="H141" s="1">
        <v>4649.92</v>
      </c>
    </row>
    <row r="142" spans="1:8" x14ac:dyDescent="0.25">
      <c r="A142" s="2">
        <v>41598</v>
      </c>
      <c r="B142" t="s">
        <v>24</v>
      </c>
      <c r="C142" t="s">
        <v>25</v>
      </c>
      <c r="D142" t="s">
        <v>802</v>
      </c>
      <c r="E142">
        <v>100</v>
      </c>
      <c r="F142" t="s">
        <v>803</v>
      </c>
      <c r="G142" t="s">
        <v>28</v>
      </c>
      <c r="H142">
        <v>921.03</v>
      </c>
    </row>
    <row r="143" spans="1:8" x14ac:dyDescent="0.25">
      <c r="A143" s="2">
        <v>41599</v>
      </c>
      <c r="B143" t="s">
        <v>24</v>
      </c>
      <c r="C143" t="s">
        <v>25</v>
      </c>
      <c r="D143" t="s">
        <v>269</v>
      </c>
      <c r="E143">
        <v>400</v>
      </c>
      <c r="F143" t="s">
        <v>270</v>
      </c>
      <c r="G143" t="s">
        <v>39</v>
      </c>
      <c r="H143">
        <v>0</v>
      </c>
    </row>
    <row r="144" spans="1:8" x14ac:dyDescent="0.25">
      <c r="A144" s="2">
        <v>41607</v>
      </c>
      <c r="B144" t="s">
        <v>24</v>
      </c>
      <c r="C144" t="s">
        <v>25</v>
      </c>
      <c r="D144" t="s">
        <v>103</v>
      </c>
      <c r="E144">
        <v>1000</v>
      </c>
      <c r="F144" t="s">
        <v>104</v>
      </c>
      <c r="G144" t="s">
        <v>28</v>
      </c>
      <c r="H144" s="1">
        <v>11990.84</v>
      </c>
    </row>
    <row r="145" spans="1:9" x14ac:dyDescent="0.25">
      <c r="A145" s="2">
        <v>41607</v>
      </c>
      <c r="B145" t="s">
        <v>24</v>
      </c>
      <c r="C145" t="s">
        <v>25</v>
      </c>
      <c r="D145" t="s">
        <v>314</v>
      </c>
      <c r="E145">
        <v>11</v>
      </c>
      <c r="F145" t="s">
        <v>319</v>
      </c>
      <c r="G145" t="s">
        <v>28</v>
      </c>
      <c r="H145">
        <v>47.47</v>
      </c>
    </row>
    <row r="146" spans="1:9" x14ac:dyDescent="0.25">
      <c r="A146" s="2">
        <v>41607</v>
      </c>
      <c r="B146" t="s">
        <v>24</v>
      </c>
      <c r="C146" t="s">
        <v>25</v>
      </c>
      <c r="D146" t="s">
        <v>436</v>
      </c>
      <c r="E146">
        <v>1000</v>
      </c>
      <c r="F146" t="s">
        <v>437</v>
      </c>
      <c r="G146" t="s">
        <v>28</v>
      </c>
      <c r="H146" s="1">
        <v>22020.66</v>
      </c>
    </row>
    <row r="147" spans="1:9" x14ac:dyDescent="0.25">
      <c r="A147" s="2">
        <v>41612</v>
      </c>
      <c r="B147" t="s">
        <v>24</v>
      </c>
      <c r="C147" t="s">
        <v>25</v>
      </c>
      <c r="D147" t="s">
        <v>314</v>
      </c>
      <c r="E147">
        <v>189</v>
      </c>
      <c r="F147" t="s">
        <v>315</v>
      </c>
      <c r="G147" t="s">
        <v>39</v>
      </c>
      <c r="H147">
        <v>888.96</v>
      </c>
    </row>
    <row r="148" spans="1:9" x14ac:dyDescent="0.25">
      <c r="A148" s="2">
        <v>41612</v>
      </c>
      <c r="B148" t="s">
        <v>24</v>
      </c>
      <c r="C148" t="s">
        <v>25</v>
      </c>
      <c r="D148" t="s">
        <v>314</v>
      </c>
      <c r="E148">
        <v>800</v>
      </c>
      <c r="F148" t="s">
        <v>317</v>
      </c>
      <c r="G148" t="s">
        <v>28</v>
      </c>
      <c r="H148" s="1">
        <v>3735.06</v>
      </c>
    </row>
    <row r="149" spans="1:9" x14ac:dyDescent="0.25">
      <c r="A149" s="2">
        <v>41612</v>
      </c>
      <c r="B149" t="s">
        <v>24</v>
      </c>
      <c r="C149" t="s">
        <v>25</v>
      </c>
      <c r="D149" t="s">
        <v>398</v>
      </c>
      <c r="E149">
        <v>1000</v>
      </c>
      <c r="F149" t="s">
        <v>399</v>
      </c>
      <c r="G149" t="s">
        <v>28</v>
      </c>
      <c r="H149" s="1">
        <v>16885.95</v>
      </c>
    </row>
    <row r="150" spans="1:9" x14ac:dyDescent="0.25">
      <c r="A150" s="2">
        <v>41612</v>
      </c>
      <c r="B150" t="s">
        <v>24</v>
      </c>
      <c r="C150" t="s">
        <v>25</v>
      </c>
      <c r="D150" t="s">
        <v>464</v>
      </c>
      <c r="E150">
        <v>30</v>
      </c>
      <c r="F150" t="s">
        <v>465</v>
      </c>
      <c r="G150" t="s">
        <v>28</v>
      </c>
      <c r="H150" s="1">
        <v>1460.72</v>
      </c>
    </row>
    <row r="151" spans="1:9" x14ac:dyDescent="0.25">
      <c r="A151" s="2">
        <v>41612</v>
      </c>
      <c r="B151" t="s">
        <v>24</v>
      </c>
      <c r="C151" t="s">
        <v>25</v>
      </c>
      <c r="D151" t="s">
        <v>725</v>
      </c>
      <c r="E151">
        <v>400</v>
      </c>
      <c r="F151" t="s">
        <v>726</v>
      </c>
      <c r="G151" t="s">
        <v>39</v>
      </c>
      <c r="H151" s="1">
        <v>2911.95</v>
      </c>
    </row>
    <row r="152" spans="1:9" x14ac:dyDescent="0.25">
      <c r="A152" s="2">
        <v>41612</v>
      </c>
      <c r="B152" t="s">
        <v>24</v>
      </c>
      <c r="C152" t="s">
        <v>25</v>
      </c>
      <c r="D152" t="s">
        <v>725</v>
      </c>
      <c r="E152">
        <v>100</v>
      </c>
      <c r="F152" t="s">
        <v>726</v>
      </c>
      <c r="G152" t="s">
        <v>39</v>
      </c>
      <c r="H152">
        <v>727.99</v>
      </c>
    </row>
    <row r="153" spans="1:9" x14ac:dyDescent="0.25">
      <c r="A153" s="2">
        <v>41612</v>
      </c>
      <c r="B153" t="s">
        <v>24</v>
      </c>
      <c r="C153" t="s">
        <v>25</v>
      </c>
      <c r="D153" t="s">
        <v>725</v>
      </c>
      <c r="E153">
        <v>500</v>
      </c>
      <c r="F153" t="s">
        <v>729</v>
      </c>
      <c r="G153" t="s">
        <v>28</v>
      </c>
      <c r="H153" s="1">
        <v>3634.58</v>
      </c>
    </row>
    <row r="154" spans="1:9" x14ac:dyDescent="0.25">
      <c r="A154" s="2">
        <v>41612</v>
      </c>
      <c r="B154" t="s">
        <v>24</v>
      </c>
      <c r="C154" t="s">
        <v>25</v>
      </c>
      <c r="D154" t="s">
        <v>738</v>
      </c>
      <c r="E154">
        <v>2000</v>
      </c>
      <c r="F154" t="s">
        <v>739</v>
      </c>
      <c r="G154" t="s">
        <v>28</v>
      </c>
      <c r="H154" s="1">
        <v>6591.47</v>
      </c>
    </row>
    <row r="155" spans="1:9" x14ac:dyDescent="0.25">
      <c r="A155" s="2">
        <v>41474</v>
      </c>
      <c r="B155" t="s">
        <v>24</v>
      </c>
      <c r="C155" t="s">
        <v>474</v>
      </c>
      <c r="D155" t="s">
        <v>760</v>
      </c>
      <c r="E155">
        <v>1000</v>
      </c>
      <c r="F155" t="s">
        <v>763</v>
      </c>
      <c r="G155" t="s">
        <v>28</v>
      </c>
      <c r="H155" s="1">
        <v>94989.39</v>
      </c>
    </row>
    <row r="156" spans="1:9" x14ac:dyDescent="0.25">
      <c r="A156" s="2">
        <v>41590</v>
      </c>
      <c r="B156" t="s">
        <v>24</v>
      </c>
      <c r="C156" t="s">
        <v>474</v>
      </c>
      <c r="D156" t="s">
        <v>471</v>
      </c>
      <c r="E156">
        <v>100</v>
      </c>
      <c r="F156" t="s">
        <v>475</v>
      </c>
      <c r="G156" t="s">
        <v>28</v>
      </c>
      <c r="H156" s="1">
        <v>21022.68</v>
      </c>
    </row>
    <row r="157" spans="1:9" x14ac:dyDescent="0.25">
      <c r="A157" s="2" t="s">
        <v>1037</v>
      </c>
      <c r="H157" s="5">
        <f>SUM(H46:H156)</f>
        <v>2819151.0400000047</v>
      </c>
      <c r="I157" s="6">
        <f>H157*gbp_fx_rate</f>
        <v>1701921.4828480028</v>
      </c>
    </row>
  </sheetData>
  <sortState ref="A83:H236">
    <sortCondition ref="C83:C23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B2" sqref="B2"/>
    </sheetView>
  </sheetViews>
  <sheetFormatPr defaultRowHeight="15" x14ac:dyDescent="0.25"/>
  <sheetData>
    <row r="2" spans="1:2" x14ac:dyDescent="0.25">
      <c r="A2" t="s">
        <v>1036</v>
      </c>
      <c r="B2">
        <v>0.60370000000000001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account_analysis</vt:lpstr>
      <vt:lpstr>Stock Purchases and Sales</vt:lpstr>
      <vt:lpstr>Sheet2</vt:lpstr>
      <vt:lpstr>gbp_fx_rate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Stacy Lunnon</cp:lastModifiedBy>
  <dcterms:created xsi:type="dcterms:W3CDTF">2014-12-17T12:08:25Z</dcterms:created>
  <dcterms:modified xsi:type="dcterms:W3CDTF">2014-12-18T10:12:40Z</dcterms:modified>
</cp:coreProperties>
</file>