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05"/>
  <workbookPr defaultThemeVersion="166925"/>
  <xr:revisionPtr revIDLastSave="0" documentId="11_515C85DC52532A36896F16E42ED5F788A513CA8A" xr6:coauthVersionLast="45" xr6:coauthVersionMax="45" xr10:uidLastSave="{00000000-0000-0000-0000-000000000000}"/>
  <bookViews>
    <workbookView xWindow="0" yWindow="0" windowWidth="16384" windowHeight="8192" tabRatio="500" firstSheet="3" activeTab="3" xr2:uid="{00000000-000D-0000-FFFF-FFFF00000000}"/>
  </bookViews>
  <sheets>
    <sheet name="Handelsbanken" sheetId="1" r:id="rId1"/>
    <sheet name="Bank of Scotland" sheetId="2" r:id="rId2"/>
    <sheet name="Assets as of 5 Apr 2019" sheetId="3" r:id="rId3"/>
    <sheet name="Stocks" sheetId="4" r:id="rId4"/>
  </sheets>
  <definedNames>
    <definedName name="FX">'Assets as of 5 Apr 2019'!$C$13</definedName>
    <definedName name="HTML_1">Handelsbanken!$A$3:$H$22</definedName>
    <definedName name="HTML_all">Handelsbanken!$A$1:$H$22</definedName>
    <definedName name="HTML_tables">Handelsbanken!$A$1:$A$1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8" i="3" l="1"/>
  <c r="D8" i="3" s="1"/>
  <c r="D7" i="3"/>
  <c r="D6" i="3"/>
  <c r="D5" i="3"/>
  <c r="D4" i="3"/>
  <c r="D3" i="3"/>
</calcChain>
</file>

<file path=xl/sharedStrings.xml><?xml version="1.0" encoding="utf-8"?>
<sst xmlns="http://schemas.openxmlformats.org/spreadsheetml/2006/main" count="200" uniqueCount="122">
  <si>
    <t>Assets:Current Assets:Handelsbanken - Transaction Report</t>
  </si>
  <si>
    <t>Date</t>
  </si>
  <si>
    <t>Num</t>
  </si>
  <si>
    <t>Description</t>
  </si>
  <si>
    <t>Memo</t>
  </si>
  <si>
    <t>Transfer</t>
  </si>
  <si>
    <t>Debit</t>
  </si>
  <si>
    <t>Credit</t>
  </si>
  <si>
    <t>Balance</t>
  </si>
  <si>
    <t>Notes</t>
  </si>
  <si>
    <t>Bank Charges</t>
  </si>
  <si>
    <t>Bank</t>
  </si>
  <si>
    <t>Expenses:Fees</t>
  </si>
  <si>
    <t xml:space="preserve">£15.00 </t>
  </si>
  <si>
    <t xml:space="preserve">£335,069.49 </t>
  </si>
  <si>
    <t xml:space="preserve">£335,054.49 </t>
  </si>
  <si>
    <t xml:space="preserve">£335,039.49 </t>
  </si>
  <si>
    <t xml:space="preserve">£335,024.49 </t>
  </si>
  <si>
    <t>Contribution from Francis</t>
  </si>
  <si>
    <t>Liabilities:Members:Francis</t>
  </si>
  <si>
    <t xml:space="preserve">£6,908.32 </t>
  </si>
  <si>
    <t xml:space="preserve">£341,932.81 </t>
  </si>
  <si>
    <t>Pension contribution</t>
  </si>
  <si>
    <t xml:space="preserve">£18.00 </t>
  </si>
  <si>
    <t xml:space="preserve">£341,914.81 </t>
  </si>
  <si>
    <t xml:space="preserve">£341,899.81 </t>
  </si>
  <si>
    <t xml:space="preserve">£341,884.81 </t>
  </si>
  <si>
    <t xml:space="preserve">£341,869.81 </t>
  </si>
  <si>
    <t xml:space="preserve">£341,854.81 </t>
  </si>
  <si>
    <t>Repayment of loan from Steve</t>
  </si>
  <si>
    <t>Liabilities:Loan from Steve</t>
  </si>
  <si>
    <t xml:space="preserve">£466,274.85 </t>
  </si>
  <si>
    <t xml:space="preserve">£808,129.66 </t>
  </si>
  <si>
    <t>Repayment of loan to SJH</t>
  </si>
  <si>
    <t xml:space="preserve">£808,111.66 </t>
  </si>
  <si>
    <t>To Acksam Ltd</t>
  </si>
  <si>
    <t>Assets:Current Assets:Acksam</t>
  </si>
  <si>
    <t xml:space="preserve">£228,696.00 </t>
  </si>
  <si>
    <t xml:space="preserve">£579,415.66 </t>
  </si>
  <si>
    <t>Fees to Acksam</t>
  </si>
  <si>
    <t xml:space="preserve">£0.25 </t>
  </si>
  <si>
    <t xml:space="preserve">£579,415.41 </t>
  </si>
  <si>
    <t>Total Debits</t>
  </si>
  <si>
    <t>Total Credits</t>
  </si>
  <si>
    <t>Assets:Current Assets:Bank of Scotland - Transaction Report</t>
  </si>
  <si>
    <t>Interest</t>
  </si>
  <si>
    <t>Income:Interest Income:Bank Interest</t>
  </si>
  <si>
    <t xml:space="preserve">£15.83 </t>
  </si>
  <si>
    <t xml:space="preserve">£30,666.57 </t>
  </si>
  <si>
    <t xml:space="preserve">£16.93 </t>
  </si>
  <si>
    <t xml:space="preserve">£30,683.50 </t>
  </si>
  <si>
    <t xml:space="preserve">£15.30 </t>
  </si>
  <si>
    <t xml:space="preserve">£30,698.80 </t>
  </si>
  <si>
    <t xml:space="preserve">£16.95 </t>
  </si>
  <si>
    <t xml:space="preserve">£30,715.75 </t>
  </si>
  <si>
    <t>Schroders Divs</t>
  </si>
  <si>
    <t>Income:Dividends:GBP</t>
  </si>
  <si>
    <t xml:space="preserve">£6,225.20 </t>
  </si>
  <si>
    <t xml:space="preserve">£36,940.95 </t>
  </si>
  <si>
    <t>Dividends received</t>
  </si>
  <si>
    <t xml:space="preserve">£17.19 </t>
  </si>
  <si>
    <t xml:space="preserve">£36,958.14 </t>
  </si>
  <si>
    <t xml:space="preserve">£21.72 </t>
  </si>
  <si>
    <t xml:space="preserve">£36,979.86 </t>
  </si>
  <si>
    <t xml:space="preserve">£18.44 </t>
  </si>
  <si>
    <t xml:space="preserve">£36,998.30 </t>
  </si>
  <si>
    <t xml:space="preserve">£22.45 </t>
  </si>
  <si>
    <t xml:space="preserve">£37,020.75 </t>
  </si>
  <si>
    <t xml:space="preserve">£29.21 </t>
  </si>
  <si>
    <t xml:space="preserve">£37,049.96 </t>
  </si>
  <si>
    <t xml:space="preserve">£2,758.00 </t>
  </si>
  <si>
    <t xml:space="preserve">£39,807.96 </t>
  </si>
  <si>
    <t xml:space="preserve">£27.85 </t>
  </si>
  <si>
    <t xml:space="preserve">£39,835.81 </t>
  </si>
  <si>
    <t xml:space="preserve">£30.45 </t>
  </si>
  <si>
    <t xml:space="preserve">£39,866.26 </t>
  </si>
  <si>
    <t xml:space="preserve">£30.47 </t>
  </si>
  <si>
    <t xml:space="preserve">£39,896.73 </t>
  </si>
  <si>
    <t>USD</t>
  </si>
  <si>
    <t>GBP</t>
  </si>
  <si>
    <t>Cash</t>
  </si>
  <si>
    <t>Options</t>
  </si>
  <si>
    <t>Interest accruals</t>
  </si>
  <si>
    <t>Dividend Accruals</t>
  </si>
  <si>
    <t>CFD unrealised</t>
  </si>
  <si>
    <t>Total</t>
  </si>
  <si>
    <t>FX</t>
  </si>
  <si>
    <t>GBP/USD on 5 Apr. (close)</t>
  </si>
  <si>
    <t>buy quantity</t>
  </si>
  <si>
    <t>Avg. price</t>
  </si>
  <si>
    <t>cost</t>
  </si>
  <si>
    <t>Sell quantity</t>
  </si>
  <si>
    <t>proceeds</t>
  </si>
  <si>
    <t>Stock</t>
  </si>
  <si>
    <t>URL</t>
  </si>
  <si>
    <t>C</t>
  </si>
  <si>
    <t>Citigroup</t>
  </si>
  <si>
    <t xml:space="preserve">https://markets.ft.com/data/equities/tearsheet/summary?s=C:NYQ </t>
  </si>
  <si>
    <t>EPOL</t>
  </si>
  <si>
    <t>Poland ETF</t>
  </si>
  <si>
    <t xml:space="preserve">https://markets.ft.com/data/etfs/tearsheet/summary?s=EPOL:PCQ:USD </t>
  </si>
  <si>
    <t>F</t>
  </si>
  <si>
    <t>Ford Motor</t>
  </si>
  <si>
    <t xml:space="preserve">https://markets.ft.com/data/equities/tearsheet/summary?s=F:NYQ </t>
  </si>
  <si>
    <t>GE</t>
  </si>
  <si>
    <t>General Electric</t>
  </si>
  <si>
    <t xml:space="preserve">https://markets.ft.com/data/equities/tearsheet/summary?s=GE:NYQ </t>
  </si>
  <si>
    <t>HTZ</t>
  </si>
  <si>
    <t>Hertz Corp</t>
  </si>
  <si>
    <t xml:space="preserve">https://markets.ft.com/data/equities/tearsheet/summary?s=HTZ:NYQ </t>
  </si>
  <si>
    <t>LGND</t>
  </si>
  <si>
    <t>Ligand Pharma</t>
  </si>
  <si>
    <t xml:space="preserve">https://markets.ft.com/data/equities/tearsheet/summary?s=LGND:NMQ </t>
  </si>
  <si>
    <t>RH</t>
  </si>
  <si>
    <t>Restoration Hardware</t>
  </si>
  <si>
    <t xml:space="preserve">https://markets.ft.com/data/equities/tearsheet/summary?s=RH:NYQ </t>
  </si>
  <si>
    <t>WAB</t>
  </si>
  <si>
    <t>Westinghouse Air Brake</t>
  </si>
  <si>
    <t xml:space="preserve">https://markets.ft.com/data/equities/tearsheet/summary?s=WAB:NYQ </t>
  </si>
  <si>
    <t>XLF</t>
  </si>
  <si>
    <t>Financial Select Sector ETF</t>
  </si>
  <si>
    <t xml:space="preserve">https://markets.ft.com/data/etfs/tearsheet/summary?s=XLF:PCQ:USD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</si>
</sst>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">
    <font>
      <sz val="10"/>
      <name val="Arial"/>
      <family val="2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3" fontId="0" fillId="0" borderId="0"/>
  </cellStyleXfs>
  <cellXfs count="9">
    <xf numFmtId="3" fontId="0" fillId="0" borderId="0" xfId="0"/>
    <xf numFmtId="164" fontId="0" fillId="0" borderId="0" xfId="0" applyNumberFormat="1"/>
    <xf numFmtId="164" fontId="1" fillId="2" borderId="0" xfId="0" applyNumberFormat="1" applyFont="1" applyFill="1"/>
    <xf numFmtId="3" fontId="0" fillId="0" borderId="0" xfId="0" applyFont="1"/>
    <xf numFmtId="3" fontId="0" fillId="0" borderId="0" xfId="0"/>
    <xf numFmtId="3" fontId="0" fillId="0" borderId="0" xfId="0" applyFont="1"/>
    <xf numFmtId="0" fontId="2" fillId="0" borderId="0" xfId="0" applyNumberFormat="1" applyFont="1" applyAlignment="1">
      <alignment wrapText="1"/>
    </xf>
    <xf numFmtId="164" fontId="0" fillId="0" borderId="0" xfId="0" applyNumberFormat="1" applyBorder="1" applyAlignment="1"/>
    <xf numFmtId="3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zoomScaleNormal="100" workbookViewId="0">
      <selection activeCell="H18" sqref="H18"/>
    </sheetView>
  </sheetViews>
  <sheetFormatPr defaultColWidth="11.5703125" defaultRowHeight="12.75"/>
  <cols>
    <col min="1" max="1" width="11.5703125" style="1"/>
  </cols>
  <sheetData>
    <row r="1" spans="1:9" ht="15">
      <c r="A1" s="2" t="s">
        <v>0</v>
      </c>
      <c r="B1" s="4"/>
      <c r="C1" s="4"/>
      <c r="D1" s="4"/>
      <c r="E1" s="4"/>
      <c r="F1" s="4"/>
      <c r="G1" s="4"/>
      <c r="H1" s="4"/>
      <c r="I1" s="4"/>
    </row>
    <row r="2" spans="1:9" ht="15">
      <c r="A2" s="2"/>
      <c r="B2" s="4"/>
      <c r="C2" s="4"/>
      <c r="D2" s="4"/>
      <c r="E2" s="4"/>
      <c r="F2" s="4"/>
      <c r="G2" s="4"/>
      <c r="H2" s="4"/>
      <c r="I2" s="4"/>
    </row>
    <row r="3" spans="1:9">
      <c r="A3" s="1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>
      <c r="A4" s="1">
        <v>43115</v>
      </c>
      <c r="B4" s="4"/>
      <c r="C4" s="5" t="s">
        <v>10</v>
      </c>
      <c r="D4" s="5" t="s">
        <v>11</v>
      </c>
      <c r="E4" s="5" t="s">
        <v>12</v>
      </c>
      <c r="F4" s="5"/>
      <c r="G4" s="5" t="s">
        <v>13</v>
      </c>
      <c r="H4" s="5" t="s">
        <v>14</v>
      </c>
      <c r="I4" s="4"/>
    </row>
    <row r="5" spans="1:9">
      <c r="A5" s="1">
        <v>43145</v>
      </c>
      <c r="B5" s="4"/>
      <c r="C5" s="5" t="s">
        <v>10</v>
      </c>
      <c r="D5" s="5" t="s">
        <v>11</v>
      </c>
      <c r="E5" s="5" t="s">
        <v>12</v>
      </c>
      <c r="F5" s="5"/>
      <c r="G5" s="5" t="s">
        <v>13</v>
      </c>
      <c r="H5" s="5" t="s">
        <v>15</v>
      </c>
      <c r="I5" s="4"/>
    </row>
    <row r="6" spans="1:9">
      <c r="A6" s="1">
        <v>43173</v>
      </c>
      <c r="B6" s="4"/>
      <c r="C6" s="5" t="s">
        <v>10</v>
      </c>
      <c r="D6" s="5" t="s">
        <v>11</v>
      </c>
      <c r="E6" s="5" t="s">
        <v>12</v>
      </c>
      <c r="F6" s="5"/>
      <c r="G6" s="5" t="s">
        <v>13</v>
      </c>
      <c r="H6" s="5" t="s">
        <v>16</v>
      </c>
      <c r="I6" s="4"/>
    </row>
    <row r="7" spans="1:9">
      <c r="A7" s="1">
        <v>43206</v>
      </c>
      <c r="B7" s="4"/>
      <c r="C7" s="5" t="s">
        <v>10</v>
      </c>
      <c r="D7" s="5" t="s">
        <v>11</v>
      </c>
      <c r="E7" s="5" t="s">
        <v>12</v>
      </c>
      <c r="F7" s="5"/>
      <c r="G7" s="5" t="s">
        <v>13</v>
      </c>
      <c r="H7" s="5" t="s">
        <v>17</v>
      </c>
      <c r="I7" s="4"/>
    </row>
    <row r="8" spans="1:9">
      <c r="A8" s="1">
        <v>43213</v>
      </c>
      <c r="B8" s="4"/>
      <c r="C8" s="5" t="s">
        <v>18</v>
      </c>
      <c r="D8" s="4"/>
      <c r="E8" s="5" t="s">
        <v>19</v>
      </c>
      <c r="F8" s="5" t="s">
        <v>20</v>
      </c>
      <c r="G8" s="5"/>
      <c r="H8" s="5" t="s">
        <v>21</v>
      </c>
      <c r="I8" s="5" t="s">
        <v>22</v>
      </c>
    </row>
    <row r="9" spans="1:9">
      <c r="A9" s="1">
        <v>43234</v>
      </c>
      <c r="B9" s="4"/>
      <c r="C9" s="5" t="s">
        <v>10</v>
      </c>
      <c r="D9" s="5" t="s">
        <v>11</v>
      </c>
      <c r="E9" s="5" t="s">
        <v>12</v>
      </c>
      <c r="F9" s="5"/>
      <c r="G9" s="5" t="s">
        <v>23</v>
      </c>
      <c r="H9" s="5" t="s">
        <v>24</v>
      </c>
      <c r="I9" s="4"/>
    </row>
    <row r="10" spans="1:9">
      <c r="A10" s="1">
        <v>43265</v>
      </c>
      <c r="B10" s="4"/>
      <c r="C10" s="5" t="s">
        <v>10</v>
      </c>
      <c r="D10" s="5" t="s">
        <v>11</v>
      </c>
      <c r="E10" s="5" t="s">
        <v>12</v>
      </c>
      <c r="F10" s="5"/>
      <c r="G10" s="5" t="s">
        <v>13</v>
      </c>
      <c r="H10" s="5" t="s">
        <v>25</v>
      </c>
      <c r="I10" s="4"/>
    </row>
    <row r="11" spans="1:9">
      <c r="A11" s="1">
        <v>43297</v>
      </c>
      <c r="B11" s="4"/>
      <c r="C11" s="5" t="s">
        <v>10</v>
      </c>
      <c r="D11" s="5" t="s">
        <v>11</v>
      </c>
      <c r="E11" s="5" t="s">
        <v>12</v>
      </c>
      <c r="F11" s="5"/>
      <c r="G11" s="5" t="s">
        <v>13</v>
      </c>
      <c r="H11" s="5" t="s">
        <v>26</v>
      </c>
      <c r="I11" s="4"/>
    </row>
    <row r="12" spans="1:9">
      <c r="A12" s="1">
        <v>43326</v>
      </c>
      <c r="B12" s="4"/>
      <c r="C12" s="5" t="s">
        <v>10</v>
      </c>
      <c r="D12" s="5" t="s">
        <v>11</v>
      </c>
      <c r="E12" s="5" t="s">
        <v>12</v>
      </c>
      <c r="F12" s="5"/>
      <c r="G12" s="5" t="s">
        <v>13</v>
      </c>
      <c r="H12" s="5" t="s">
        <v>27</v>
      </c>
      <c r="I12" s="4"/>
    </row>
    <row r="13" spans="1:9">
      <c r="A13" s="1">
        <v>43357</v>
      </c>
      <c r="B13" s="4"/>
      <c r="C13" s="5" t="s">
        <v>10</v>
      </c>
      <c r="D13" s="5" t="s">
        <v>11</v>
      </c>
      <c r="E13" s="5" t="s">
        <v>12</v>
      </c>
      <c r="F13" s="5"/>
      <c r="G13" s="5" t="s">
        <v>13</v>
      </c>
      <c r="H13" s="5" t="s">
        <v>28</v>
      </c>
      <c r="I13" s="4"/>
    </row>
    <row r="14" spans="1:9">
      <c r="A14" s="1">
        <v>43361</v>
      </c>
      <c r="B14" s="4"/>
      <c r="C14" s="5" t="s">
        <v>29</v>
      </c>
      <c r="D14" s="4"/>
      <c r="E14" s="5" t="s">
        <v>30</v>
      </c>
      <c r="F14" s="5" t="s">
        <v>31</v>
      </c>
      <c r="G14" s="5"/>
      <c r="H14" s="5" t="s">
        <v>32</v>
      </c>
      <c r="I14" s="5" t="s">
        <v>33</v>
      </c>
    </row>
    <row r="15" spans="1:9">
      <c r="A15" s="1">
        <v>43385</v>
      </c>
      <c r="B15" s="4"/>
      <c r="C15" s="5" t="s">
        <v>10</v>
      </c>
      <c r="D15" s="5" t="s">
        <v>11</v>
      </c>
      <c r="E15" s="5" t="s">
        <v>12</v>
      </c>
      <c r="F15" s="5"/>
      <c r="G15" s="5" t="s">
        <v>23</v>
      </c>
      <c r="H15" s="5" t="s">
        <v>34</v>
      </c>
      <c r="I15" s="4"/>
    </row>
    <row r="16" spans="1:9">
      <c r="A16" s="1">
        <v>43404</v>
      </c>
      <c r="B16" s="4"/>
      <c r="C16" s="5" t="s">
        <v>35</v>
      </c>
      <c r="D16" s="4"/>
      <c r="E16" s="5" t="s">
        <v>36</v>
      </c>
      <c r="F16" s="5"/>
      <c r="G16" s="5" t="s">
        <v>37</v>
      </c>
      <c r="H16" s="5" t="s">
        <v>38</v>
      </c>
      <c r="I16" s="5" t="s">
        <v>39</v>
      </c>
    </row>
    <row r="17" spans="1:8">
      <c r="A17" s="1">
        <v>43418</v>
      </c>
      <c r="B17" s="4"/>
      <c r="C17" s="5" t="s">
        <v>10</v>
      </c>
      <c r="D17" s="5" t="s">
        <v>11</v>
      </c>
      <c r="E17" s="5" t="s">
        <v>12</v>
      </c>
      <c r="F17" s="5"/>
      <c r="G17" s="5" t="s">
        <v>40</v>
      </c>
      <c r="H17" s="5" t="s">
        <v>41</v>
      </c>
    </row>
    <row r="18" spans="1:8">
      <c r="A18" s="1">
        <v>43448</v>
      </c>
      <c r="B18" s="4"/>
      <c r="C18" s="5" t="s">
        <v>10</v>
      </c>
      <c r="D18" s="5" t="s">
        <v>11</v>
      </c>
      <c r="E18" s="5" t="s">
        <v>12</v>
      </c>
      <c r="F18" s="5"/>
      <c r="G18" s="5"/>
      <c r="H18" s="5" t="s">
        <v>41</v>
      </c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1" t="s">
        <v>42</v>
      </c>
      <c r="B20" s="8">
        <v>473183.17</v>
      </c>
      <c r="C20" s="8"/>
      <c r="D20" s="8"/>
      <c r="E20" s="8"/>
      <c r="F20" s="8"/>
      <c r="G20" s="4"/>
      <c r="H20" s="4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1" t="s">
        <v>43</v>
      </c>
      <c r="B22" s="8">
        <v>228852.25</v>
      </c>
      <c r="C22" s="8"/>
      <c r="D22" s="8"/>
      <c r="E22" s="8"/>
      <c r="F22" s="8"/>
      <c r="G22" s="8"/>
      <c r="H22" s="4"/>
    </row>
  </sheetData>
  <mergeCells count="4">
    <mergeCell ref="A19:H19"/>
    <mergeCell ref="B20:F20"/>
    <mergeCell ref="A21:H21"/>
    <mergeCell ref="B22:G22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Normal="100" workbookViewId="0">
      <selection activeCell="I13" sqref="I13"/>
    </sheetView>
  </sheetViews>
  <sheetFormatPr defaultColWidth="11.5703125" defaultRowHeight="12.75"/>
  <cols>
    <col min="1" max="1" width="11.5703125" style="1"/>
  </cols>
  <sheetData>
    <row r="1" spans="1:9">
      <c r="A1" s="1" t="s">
        <v>44</v>
      </c>
      <c r="B1" s="4"/>
      <c r="C1" s="4"/>
      <c r="D1" s="4"/>
      <c r="E1" s="4"/>
      <c r="F1" s="4"/>
      <c r="G1" s="4"/>
      <c r="H1" s="4"/>
      <c r="I1" s="4"/>
    </row>
    <row r="3" spans="1:9">
      <c r="A3" s="1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>
      <c r="A4" s="1">
        <v>43109</v>
      </c>
      <c r="B4" s="4"/>
      <c r="C4" s="5" t="s">
        <v>45</v>
      </c>
      <c r="D4" s="4"/>
      <c r="E4" s="5" t="s">
        <v>46</v>
      </c>
      <c r="F4" s="5" t="s">
        <v>47</v>
      </c>
      <c r="G4" s="5"/>
      <c r="H4" s="5" t="s">
        <v>48</v>
      </c>
      <c r="I4" s="4"/>
    </row>
    <row r="5" spans="1:9">
      <c r="A5" s="1">
        <v>43140</v>
      </c>
      <c r="B5" s="4"/>
      <c r="C5" s="5" t="s">
        <v>45</v>
      </c>
      <c r="D5" s="4"/>
      <c r="E5" s="5" t="s">
        <v>46</v>
      </c>
      <c r="F5" s="5" t="s">
        <v>49</v>
      </c>
      <c r="G5" s="5"/>
      <c r="H5" s="5" t="s">
        <v>50</v>
      </c>
      <c r="I5" s="4"/>
    </row>
    <row r="6" spans="1:9">
      <c r="A6" s="1">
        <v>43168</v>
      </c>
      <c r="B6" s="4"/>
      <c r="C6" s="5" t="s">
        <v>45</v>
      </c>
      <c r="D6" s="4"/>
      <c r="E6" s="5" t="s">
        <v>46</v>
      </c>
      <c r="F6" s="5" t="s">
        <v>51</v>
      </c>
      <c r="G6" s="5"/>
      <c r="H6" s="5" t="s">
        <v>52</v>
      </c>
      <c r="I6" s="4"/>
    </row>
    <row r="7" spans="1:9">
      <c r="A7" s="1">
        <v>43199</v>
      </c>
      <c r="B7" s="4"/>
      <c r="C7" s="5" t="s">
        <v>45</v>
      </c>
      <c r="D7" s="4"/>
      <c r="E7" s="5" t="s">
        <v>46</v>
      </c>
      <c r="F7" s="5" t="s">
        <v>53</v>
      </c>
      <c r="G7" s="5"/>
      <c r="H7" s="5" t="s">
        <v>54</v>
      </c>
      <c r="I7" s="4"/>
    </row>
    <row r="8" spans="1:9">
      <c r="A8" s="1">
        <v>43229</v>
      </c>
      <c r="B8" s="4"/>
      <c r="C8" s="5" t="s">
        <v>55</v>
      </c>
      <c r="D8" s="4"/>
      <c r="E8" s="5" t="s">
        <v>56</v>
      </c>
      <c r="F8" s="5" t="s">
        <v>57</v>
      </c>
      <c r="G8" s="5"/>
      <c r="H8" s="5" t="s">
        <v>58</v>
      </c>
      <c r="I8" s="5" t="s">
        <v>59</v>
      </c>
    </row>
    <row r="9" spans="1:9">
      <c r="A9" s="1">
        <v>43229</v>
      </c>
      <c r="B9" s="4"/>
      <c r="C9" s="5" t="s">
        <v>45</v>
      </c>
      <c r="D9" s="4"/>
      <c r="E9" s="5" t="s">
        <v>46</v>
      </c>
      <c r="F9" s="5" t="s">
        <v>60</v>
      </c>
      <c r="G9" s="5"/>
      <c r="H9" s="5" t="s">
        <v>61</v>
      </c>
      <c r="I9" s="4"/>
    </row>
    <row r="10" spans="1:9">
      <c r="A10" s="1">
        <v>43262</v>
      </c>
      <c r="B10" s="4"/>
      <c r="C10" s="5" t="s">
        <v>45</v>
      </c>
      <c r="D10" s="4"/>
      <c r="E10" s="5" t="s">
        <v>46</v>
      </c>
      <c r="F10" s="5" t="s">
        <v>62</v>
      </c>
      <c r="G10" s="5"/>
      <c r="H10" s="5" t="s">
        <v>63</v>
      </c>
      <c r="I10" s="4"/>
    </row>
    <row r="11" spans="1:9">
      <c r="A11" s="1">
        <v>43290</v>
      </c>
      <c r="B11" s="4"/>
      <c r="C11" s="5" t="s">
        <v>45</v>
      </c>
      <c r="D11" s="4"/>
      <c r="E11" s="5" t="s">
        <v>46</v>
      </c>
      <c r="F11" s="5" t="s">
        <v>64</v>
      </c>
      <c r="G11" s="5"/>
      <c r="H11" s="5" t="s">
        <v>65</v>
      </c>
      <c r="I11" s="4"/>
    </row>
    <row r="12" spans="1:9">
      <c r="A12" s="1">
        <v>43321</v>
      </c>
      <c r="B12" s="4"/>
      <c r="C12" s="5" t="s">
        <v>45</v>
      </c>
      <c r="D12" s="4"/>
      <c r="E12" s="5" t="s">
        <v>46</v>
      </c>
      <c r="F12" s="5" t="s">
        <v>66</v>
      </c>
      <c r="G12" s="5"/>
      <c r="H12" s="5" t="s">
        <v>67</v>
      </c>
      <c r="I12" s="4"/>
    </row>
    <row r="13" spans="1:9">
      <c r="A13" s="1">
        <v>43353</v>
      </c>
      <c r="B13" s="4"/>
      <c r="C13" s="5" t="s">
        <v>45</v>
      </c>
      <c r="D13" s="4"/>
      <c r="E13" s="5" t="s">
        <v>46</v>
      </c>
      <c r="F13" s="5" t="s">
        <v>68</v>
      </c>
      <c r="G13" s="5"/>
      <c r="H13" s="5" t="s">
        <v>69</v>
      </c>
      <c r="I13" s="4"/>
    </row>
    <row r="14" spans="1:9">
      <c r="A14" s="1">
        <v>43363</v>
      </c>
      <c r="B14" s="4"/>
      <c r="C14" s="5" t="s">
        <v>55</v>
      </c>
      <c r="D14" s="4"/>
      <c r="E14" s="5" t="s">
        <v>56</v>
      </c>
      <c r="F14" s="5" t="s">
        <v>70</v>
      </c>
      <c r="G14" s="5"/>
      <c r="H14" s="5" t="s">
        <v>71</v>
      </c>
      <c r="I14" s="5" t="s">
        <v>59</v>
      </c>
    </row>
    <row r="15" spans="1:9">
      <c r="A15" s="1">
        <v>43382</v>
      </c>
      <c r="B15" s="4"/>
      <c r="C15" s="5" t="s">
        <v>45</v>
      </c>
      <c r="D15" s="4"/>
      <c r="E15" s="5" t="s">
        <v>46</v>
      </c>
      <c r="F15" s="5" t="s">
        <v>72</v>
      </c>
      <c r="G15" s="5"/>
      <c r="H15" s="5" t="s">
        <v>73</v>
      </c>
      <c r="I15" s="4"/>
    </row>
    <row r="16" spans="1:9">
      <c r="A16" s="1">
        <v>43422</v>
      </c>
      <c r="B16" s="4"/>
      <c r="C16" s="5" t="s">
        <v>45</v>
      </c>
      <c r="D16" s="4"/>
      <c r="E16" s="5" t="s">
        <v>46</v>
      </c>
      <c r="F16" s="5" t="s">
        <v>74</v>
      </c>
      <c r="G16" s="5"/>
      <c r="H16" s="5" t="s">
        <v>75</v>
      </c>
      <c r="I16" s="4"/>
    </row>
    <row r="17" spans="1:8">
      <c r="A17" s="1">
        <v>43452</v>
      </c>
      <c r="B17" s="4"/>
      <c r="C17" s="5" t="s">
        <v>45</v>
      </c>
      <c r="D17" s="4"/>
      <c r="E17" s="5" t="s">
        <v>46</v>
      </c>
      <c r="F17" s="5" t="s">
        <v>76</v>
      </c>
      <c r="G17" s="5"/>
      <c r="H17" s="5" t="s">
        <v>77</v>
      </c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1" t="s">
        <v>42</v>
      </c>
      <c r="B19" s="8">
        <v>9245.99</v>
      </c>
      <c r="C19" s="8"/>
      <c r="D19" s="8"/>
      <c r="E19" s="8"/>
      <c r="F19" s="8"/>
      <c r="G19" s="4"/>
      <c r="H19" s="4"/>
    </row>
  </sheetData>
  <mergeCells count="2">
    <mergeCell ref="A18:H18"/>
    <mergeCell ref="B19:F1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3"/>
  <sheetViews>
    <sheetView zoomScaleNormal="100" workbookViewId="0">
      <selection activeCell="D14" sqref="D14"/>
    </sheetView>
  </sheetViews>
  <sheetFormatPr defaultColWidth="11.5703125" defaultRowHeight="12.75"/>
  <cols>
    <col min="2" max="2" width="27.42578125" style="3" customWidth="1"/>
    <col min="3" max="3" width="13" style="3" customWidth="1"/>
    <col min="4" max="4" width="11.5703125" style="4"/>
  </cols>
  <sheetData>
    <row r="2" spans="2:4">
      <c r="B2" s="5"/>
      <c r="C2" s="5" t="s">
        <v>78</v>
      </c>
      <c r="D2" s="5" t="s">
        <v>79</v>
      </c>
    </row>
    <row r="3" spans="2:4">
      <c r="B3" s="5" t="s">
        <v>80</v>
      </c>
      <c r="C3" s="5">
        <v>1477544</v>
      </c>
      <c r="D3" s="5">
        <f>C3/FX</f>
        <v>1133346.6288256501</v>
      </c>
    </row>
    <row r="4" spans="2:4">
      <c r="B4" s="5" t="s">
        <v>81</v>
      </c>
      <c r="C4" s="5">
        <v>71458</v>
      </c>
      <c r="D4" s="5">
        <f>C4/FX</f>
        <v>54811.689805936949</v>
      </c>
    </row>
    <row r="5" spans="2:4">
      <c r="B5" s="5" t="s">
        <v>82</v>
      </c>
      <c r="C5" s="5">
        <v>-286</v>
      </c>
      <c r="D5" s="5">
        <f>C5/FX</f>
        <v>-219.37562322620232</v>
      </c>
    </row>
    <row r="6" spans="2:4">
      <c r="B6" s="5" t="s">
        <v>83</v>
      </c>
      <c r="C6" s="5">
        <v>-291</v>
      </c>
      <c r="D6" s="5">
        <f>C6/FX</f>
        <v>-223.21086139449258</v>
      </c>
    </row>
    <row r="7" spans="2:4">
      <c r="B7" s="5" t="s">
        <v>84</v>
      </c>
      <c r="C7" s="5">
        <v>1388</v>
      </c>
      <c r="D7" s="5">
        <f>C7/FX</f>
        <v>1064.6621155173736</v>
      </c>
    </row>
    <row r="8" spans="2:4">
      <c r="B8" s="5" t="s">
        <v>85</v>
      </c>
      <c r="C8" s="5">
        <f>SUM(C3:C7)</f>
        <v>1549813</v>
      </c>
      <c r="D8" s="5">
        <f>C8/FX</f>
        <v>1188780.3942624836</v>
      </c>
    </row>
    <row r="13" spans="2:4">
      <c r="B13" s="5" t="s">
        <v>86</v>
      </c>
      <c r="C13" s="6">
        <v>1.3037000000000001</v>
      </c>
      <c r="D13" s="4" t="s">
        <v>87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1"/>
  <sheetViews>
    <sheetView tabSelected="1" zoomScaleNormal="100" workbookViewId="0">
      <selection activeCell="D15" sqref="D15"/>
    </sheetView>
  </sheetViews>
  <sheetFormatPr defaultColWidth="11.5703125" defaultRowHeight="12.75"/>
  <cols>
    <col min="9" max="9" width="26.42578125" style="3" customWidth="1"/>
  </cols>
  <sheetData>
    <row r="1" spans="2:10">
      <c r="B1" s="4"/>
      <c r="C1" s="5"/>
      <c r="D1" s="5"/>
      <c r="E1" s="5"/>
      <c r="F1" s="5"/>
      <c r="G1" s="5"/>
      <c r="H1" s="5"/>
      <c r="I1" s="5"/>
      <c r="J1" s="5"/>
    </row>
    <row r="2" spans="2:10">
      <c r="B2" s="4"/>
      <c r="C2" s="5" t="s">
        <v>88</v>
      </c>
      <c r="D2" s="5" t="s">
        <v>89</v>
      </c>
      <c r="E2" s="5" t="s">
        <v>90</v>
      </c>
      <c r="F2" s="5" t="s">
        <v>91</v>
      </c>
      <c r="G2" s="5" t="s">
        <v>89</v>
      </c>
      <c r="H2" s="5" t="s">
        <v>92</v>
      </c>
      <c r="I2" s="5" t="s">
        <v>93</v>
      </c>
      <c r="J2" s="5" t="s">
        <v>94</v>
      </c>
    </row>
    <row r="3" spans="2:10">
      <c r="B3" s="5" t="s">
        <v>95</v>
      </c>
      <c r="C3" s="5">
        <v>8001</v>
      </c>
      <c r="D3" s="5">
        <v>71.217225499999998</v>
      </c>
      <c r="E3" s="5">
        <v>-554074.47</v>
      </c>
      <c r="F3" s="5">
        <v>-18001</v>
      </c>
      <c r="G3" s="5">
        <v>70.651013599999999</v>
      </c>
      <c r="H3" s="5">
        <v>1252284.8400000001</v>
      </c>
      <c r="I3" s="5" t="s">
        <v>96</v>
      </c>
      <c r="J3" s="5" t="s">
        <v>97</v>
      </c>
    </row>
    <row r="4" spans="2:10">
      <c r="B4" s="5" t="s">
        <v>98</v>
      </c>
      <c r="C4" s="5">
        <v>1000</v>
      </c>
      <c r="D4" s="5">
        <v>25.56</v>
      </c>
      <c r="E4" s="5">
        <v>-25560</v>
      </c>
      <c r="F4" s="5">
        <v>-4000</v>
      </c>
      <c r="G4" s="5">
        <v>24.15052</v>
      </c>
      <c r="H4" s="5">
        <v>96602.08</v>
      </c>
      <c r="I4" s="5" t="s">
        <v>99</v>
      </c>
      <c r="J4" s="5" t="s">
        <v>100</v>
      </c>
    </row>
    <row r="5" spans="2:10">
      <c r="B5" s="5" t="s">
        <v>101</v>
      </c>
      <c r="C5" s="5">
        <v>2000</v>
      </c>
      <c r="D5" s="5">
        <v>8.8798999999999992</v>
      </c>
      <c r="E5" s="5">
        <v>-17759.8</v>
      </c>
      <c r="F5" s="5">
        <v>-2000</v>
      </c>
      <c r="G5" s="5">
        <v>8.2908000000000008</v>
      </c>
      <c r="H5" s="5">
        <v>16581.599999999999</v>
      </c>
      <c r="I5" s="5" t="s">
        <v>102</v>
      </c>
      <c r="J5" s="5" t="s">
        <v>103</v>
      </c>
    </row>
    <row r="6" spans="2:10">
      <c r="B6" s="5" t="s">
        <v>104</v>
      </c>
      <c r="C6" s="5">
        <v>1000</v>
      </c>
      <c r="D6" s="5">
        <v>10.7569</v>
      </c>
      <c r="E6" s="5">
        <v>-10756.9</v>
      </c>
      <c r="F6" s="5">
        <v>-1000</v>
      </c>
      <c r="G6" s="5">
        <v>10.5</v>
      </c>
      <c r="H6" s="5">
        <v>10500</v>
      </c>
      <c r="I6" s="5" t="s">
        <v>105</v>
      </c>
      <c r="J6" s="5" t="s">
        <v>106</v>
      </c>
    </row>
    <row r="7" spans="2:10">
      <c r="B7" s="5" t="s">
        <v>107</v>
      </c>
      <c r="C7" s="5">
        <v>1000</v>
      </c>
      <c r="D7" s="5">
        <v>15.698700000000001</v>
      </c>
      <c r="E7" s="5">
        <v>-15698.7</v>
      </c>
      <c r="F7" s="5">
        <v>-1000</v>
      </c>
      <c r="G7" s="5">
        <v>17</v>
      </c>
      <c r="H7" s="5">
        <v>17000</v>
      </c>
      <c r="I7" s="5" t="s">
        <v>108</v>
      </c>
      <c r="J7" s="5" t="s">
        <v>109</v>
      </c>
    </row>
    <row r="8" spans="2:10">
      <c r="B8" s="5" t="s">
        <v>110</v>
      </c>
      <c r="C8" s="5">
        <v>100</v>
      </c>
      <c r="D8" s="5">
        <v>114.53</v>
      </c>
      <c r="E8" s="5">
        <v>-11453</v>
      </c>
      <c r="F8" s="5">
        <v>-100</v>
      </c>
      <c r="G8" s="5">
        <v>117.65519999999999</v>
      </c>
      <c r="H8" s="5">
        <v>11765.52</v>
      </c>
      <c r="I8" s="5" t="s">
        <v>111</v>
      </c>
      <c r="J8" s="5" t="s">
        <v>112</v>
      </c>
    </row>
    <row r="9" spans="2:10">
      <c r="B9" s="5" t="s">
        <v>113</v>
      </c>
      <c r="C9" s="5">
        <v>100</v>
      </c>
      <c r="D9" s="5">
        <v>135.59</v>
      </c>
      <c r="E9" s="5">
        <v>-13559</v>
      </c>
      <c r="F9" s="5">
        <v>-100</v>
      </c>
      <c r="G9" s="5">
        <v>135.05500000000001</v>
      </c>
      <c r="H9" s="5">
        <v>13505.5</v>
      </c>
      <c r="I9" s="5" t="s">
        <v>114</v>
      </c>
      <c r="J9" s="5" t="s">
        <v>115</v>
      </c>
    </row>
    <row r="10" spans="2:10">
      <c r="B10" s="5" t="s">
        <v>116</v>
      </c>
      <c r="C10" s="5">
        <v>5.3710000000000004</v>
      </c>
      <c r="D10" s="5">
        <v>73.503846600000003</v>
      </c>
      <c r="E10" s="5">
        <v>-394.79</v>
      </c>
      <c r="F10" s="5">
        <v>0</v>
      </c>
      <c r="G10" s="5">
        <v>0</v>
      </c>
      <c r="H10" s="5">
        <v>0</v>
      </c>
      <c r="I10" s="5" t="s">
        <v>117</v>
      </c>
      <c r="J10" s="5" t="s">
        <v>118</v>
      </c>
    </row>
    <row r="11" spans="2:10">
      <c r="B11" s="5" t="s">
        <v>119</v>
      </c>
      <c r="C11" s="5">
        <v>10000</v>
      </c>
      <c r="D11" s="5">
        <v>25.92</v>
      </c>
      <c r="E11" s="5">
        <v>-259200</v>
      </c>
      <c r="F11" s="5">
        <v>-10000</v>
      </c>
      <c r="G11" s="5">
        <v>26</v>
      </c>
      <c r="H11" s="5">
        <v>260000</v>
      </c>
      <c r="I11" s="5" t="s">
        <v>120</v>
      </c>
      <c r="J11" s="5" t="s">
        <v>121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Assets:Current Assets:Handelsbanken - Transaction Report</dc:title>
  <dc:subject/>
  <dc:creator/>
  <cp:keywords/>
  <dc:description/>
  <cp:lastModifiedBy>Emily Jean McAlister</cp:lastModifiedBy>
  <cp:revision>5</cp:revision>
  <dcterms:created xsi:type="dcterms:W3CDTF">2020-01-06T15:06:12Z</dcterms:created>
  <dcterms:modified xsi:type="dcterms:W3CDTF">2020-01-06T15:06:12Z</dcterms:modified>
  <cp:category/>
  <cp:contentStatus/>
</cp:coreProperties>
</file>