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6fc1cb4ee3eadb/Pension/"/>
    </mc:Choice>
  </mc:AlternateContent>
  <xr:revisionPtr revIDLastSave="0" documentId="8_{C5ADB205-2EF3-6641-AAFC-8A60F767B974}" xr6:coauthVersionLast="47" xr6:coauthVersionMax="47" xr10:uidLastSave="{00000000-0000-0000-0000-000000000000}"/>
  <bookViews>
    <workbookView xWindow="1360" yWindow="980" windowWidth="27640" windowHeight="16020" xr2:uid="{B5CBC8BB-8A39-2445-AE3D-591ABCD36E75}"/>
  </bookViews>
  <sheets>
    <sheet name="22-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J21" i="1"/>
  <c r="I21" i="1"/>
  <c r="H21" i="1"/>
  <c r="G21" i="1"/>
  <c r="F21" i="1"/>
  <c r="E21" i="1"/>
  <c r="D21" i="1"/>
  <c r="C21" i="1"/>
  <c r="C5" i="1"/>
  <c r="N3" i="1"/>
  <c r="M3" i="1"/>
  <c r="L3" i="1"/>
  <c r="G3" i="1"/>
  <c r="F3" i="1"/>
  <c r="E3" i="1"/>
  <c r="D3" i="1"/>
  <c r="N2" i="1"/>
  <c r="M2" i="1"/>
  <c r="L2" i="1"/>
  <c r="K2" i="1"/>
  <c r="K3" i="1" s="1"/>
  <c r="J2" i="1"/>
  <c r="J3" i="1" s="1"/>
  <c r="I2" i="1"/>
  <c r="I3" i="1" s="1"/>
  <c r="H2" i="1"/>
  <c r="H3" i="1" s="1"/>
  <c r="G2" i="1"/>
  <c r="F2" i="1"/>
  <c r="E2" i="1"/>
  <c r="D2" i="1"/>
  <c r="C2" i="1"/>
  <c r="C3" i="1" s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tc={2939634D-F059-AB4E-BF5E-B3EA1F6355E3}</author>
    <author>tc={3F9E9E44-9E25-9C4E-A8E2-14530BDBA356}</author>
  </authors>
  <commentList>
    <comment ref="K16" authorId="0" shapeId="0" xr:uid="{2939634D-F059-AB4E-BF5E-B3EA1F6355E3}">
      <text>
        <t>[Threaded comment]
Your version of Excel allows you to read this threaded comment; however, any edits to it will get removed if the file is opened in a newer version of Excel. Learn more: https://go.microsoft.com/fwlink/?linkid=870924
Comment:
    AJB withdrawal</t>
      </text>
    </comment>
    <comment ref="L16" authorId="1" shapeId="0" xr:uid="{3F9E9E44-9E25-9C4E-A8E2-14530BDBA35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Crowdprop withdrawal
</t>
      </text>
    </comment>
  </commentList>
</comments>
</file>

<file path=xl/sharedStrings.xml><?xml version="1.0" encoding="utf-8"?>
<sst xmlns="http://schemas.openxmlformats.org/spreadsheetml/2006/main" count="22" uniqueCount="13">
  <si>
    <t>b/f</t>
  </si>
  <si>
    <t>Total</t>
  </si>
  <si>
    <t>BANK</t>
  </si>
  <si>
    <t>LENDY</t>
  </si>
  <si>
    <t>MONEYTHING</t>
  </si>
  <si>
    <t>FUNDINGSECURE</t>
  </si>
  <si>
    <t>ABLRATE</t>
  </si>
  <si>
    <t>MINTOS</t>
  </si>
  <si>
    <t>ASSETZ</t>
  </si>
  <si>
    <t>CROWDPROPERTY</t>
  </si>
  <si>
    <t>AJBELL</t>
  </si>
  <si>
    <t>INSIGNIS</t>
  </si>
  <si>
    <t>Bank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</si>
</sst>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 applyAlignment="1">
      <alignment horizontal="center"/>
    </xf>
    <xf numFmtId="2" fontId="2" fillId="0" borderId="0" xfId="0" applyNumberFormat="1" applyFont="1"/>
    <xf numFmtId="2" fontId="0" fillId="0" borderId="0" xfId="0" applyNumberFormat="1"/>
    <xf numFmtId="2" fontId="0" fillId="2" borderId="0" xfId="0" applyNumberFormat="1" applyFill="1"/>
    <xf numFmtId="2" fontId="1" fillId="0" borderId="0" xfId="1" applyNumberFormat="1" applyFont="1" applyBorder="1"/>
    <xf numFmtId="2" fontId="1" fillId="0" borderId="0" xfId="1" applyNumberFormat="1" applyFont="1" applyFill="1" applyBorder="1"/>
    <xf numFmtId="2" fontId="0" fillId="0" borderId="0" xfId="1" applyNumberFormat="1" applyFont="1" applyBorder="1"/>
    <xf numFmtId="2" fontId="0" fillId="0" borderId="0" xfId="1" applyNumberFormat="1" applyFont="1" applyFill="1" applyBorder="1"/>
    <xf numFmtId="2" fontId="0" fillId="0" borderId="1" xfId="1" applyNumberFormat="1" applyFont="1" applyBorder="1"/>
    <xf numFmtId="2" fontId="0" fillId="0" borderId="2" xfId="1" applyNumberFormat="1" applyFont="1" applyFill="1" applyBorder="1"/>
    <xf numFmtId="2" fontId="0" fillId="0" borderId="2" xfId="1" applyNumberFormat="1" applyFont="1" applyBorder="1"/>
    <xf numFmtId="2" fontId="0" fillId="3" borderId="2" xfId="1" applyNumberFormat="1" applyFont="1" applyFill="1" applyBorder="1"/>
    <xf numFmtId="2" fontId="0" fillId="0" borderId="3" xfId="1" applyNumberFormat="1" applyFont="1" applyBorder="1"/>
    <xf numFmtId="2" fontId="0" fillId="0" borderId="4" xfId="1" applyNumberFormat="1" applyFont="1" applyBorder="1"/>
    <xf numFmtId="2" fontId="0" fillId="0" borderId="5" xfId="1" applyNumberFormat="1" applyFont="1" applyBorder="1"/>
    <xf numFmtId="2" fontId="0" fillId="0" borderId="6" xfId="1" applyNumberFormat="1" applyFont="1" applyBorder="1"/>
    <xf numFmtId="2" fontId="0" fillId="0" borderId="7" xfId="1" applyNumberFormat="1" applyFont="1" applyBorder="1"/>
    <xf numFmtId="2" fontId="0" fillId="0" borderId="8" xfId="1" applyNumberFormat="1" applyFont="1" applyBorder="1"/>
    <xf numFmtId="2" fontId="0" fillId="0" borderId="9" xfId="1" applyNumberFormat="1" applyFont="1" applyBorder="1"/>
    <xf numFmtId="44" fontId="0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Fillan" id="{A1234519-7A39-304A-8DE0-0A22CAFF6F7E}" userId="416fc1cb4ee3eadb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6" dT="2023-03-06T09:06:29.35" personId="{A1234519-7A39-304A-8DE0-0A22CAFF6F7E}" id="{2939634D-F059-AB4E-BF5E-B3EA1F6355E3}">
    <text>AJB withdrawal</text>
  </threadedComment>
  <threadedComment ref="L16" dT="2023-03-06T09:06:57.39" personId="{A1234519-7A39-304A-8DE0-0A22CAFF6F7E}" id="{3F9E9E44-9E25-9C4E-A8E2-14530BDBA356}">
    <text xml:space="preserve">Crowdprop withdrawal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1020-3716-DA43-8563-7D1A896451B4}">
  <dimension ref="A1:O30"/>
  <sheetViews>
    <sheetView tabSelected="1" zoomScale="125" zoomScaleNormal="125" workbookViewId="0">
      <selection activeCell="N2" sqref="N2"/>
    </sheetView>
  </sheetViews>
  <sheetFormatPr baseColWidth="10" defaultColWidth="10.6640625" defaultRowHeight="15" x14ac:dyDescent="0.2"/>
  <cols>
    <col min="1" max="1" width="14.83203125" customWidth="1"/>
    <col min="2" max="2" width="13.83203125" customWidth="1"/>
    <col min="3" max="3" width="11.1640625" customWidth="1"/>
    <col min="4" max="4" width="11.33203125" customWidth="1"/>
    <col min="5" max="5" width="11.5" bestFit="1" customWidth="1"/>
    <col min="6" max="6" width="11.5" customWidth="1"/>
    <col min="7" max="7" width="12" customWidth="1"/>
    <col min="8" max="8" width="11.5" customWidth="1"/>
    <col min="9" max="9" width="12.5" customWidth="1"/>
    <col min="10" max="11" width="11.1640625" customWidth="1"/>
    <col min="12" max="12" width="11.5" customWidth="1"/>
    <col min="13" max="13" width="11" customWidth="1"/>
    <col min="14" max="14" width="11.5" customWidth="1"/>
  </cols>
  <sheetData>
    <row r="1" spans="1:15" x14ac:dyDescent="0.2">
      <c r="B1" t="s">
        <v>0</v>
      </c>
      <c r="C1" s="1">
        <v>44686</v>
      </c>
      <c r="D1" s="1">
        <v>44717</v>
      </c>
      <c r="E1" s="1">
        <v>44747</v>
      </c>
      <c r="F1" s="1">
        <v>44778</v>
      </c>
      <c r="G1" s="1">
        <v>44809</v>
      </c>
      <c r="H1" s="1">
        <v>44839</v>
      </c>
      <c r="I1" s="1">
        <v>44870</v>
      </c>
      <c r="J1" s="1">
        <v>44900</v>
      </c>
      <c r="K1" s="1">
        <v>44931</v>
      </c>
      <c r="L1" s="1">
        <v>44962</v>
      </c>
      <c r="M1" s="1">
        <v>44990</v>
      </c>
      <c r="N1" s="1">
        <v>45021</v>
      </c>
    </row>
    <row r="2" spans="1:15" x14ac:dyDescent="0.2">
      <c r="A2" t="s">
        <v>1</v>
      </c>
      <c r="B2" s="2">
        <f t="shared" ref="B2" si="0">SUM(B5:B13)</f>
        <v>253441.34</v>
      </c>
      <c r="C2" s="2">
        <f t="shared" ref="C2:M2" si="1">SUM(C5:C15)</f>
        <v>241810.16999999998</v>
      </c>
      <c r="D2" s="2">
        <f t="shared" si="1"/>
        <v>241763.87</v>
      </c>
      <c r="E2" s="2">
        <f t="shared" si="1"/>
        <v>229320.59000000003</v>
      </c>
      <c r="F2" s="2">
        <f t="shared" si="1"/>
        <v>244502.91999999998</v>
      </c>
      <c r="G2" s="2">
        <f t="shared" si="1"/>
        <v>238260.37</v>
      </c>
      <c r="H2" s="2">
        <f t="shared" si="1"/>
        <v>229644.11000000002</v>
      </c>
      <c r="I2" s="2">
        <f t="shared" si="1"/>
        <v>231533.29</v>
      </c>
      <c r="J2" s="2">
        <f t="shared" si="1"/>
        <v>237522.5</v>
      </c>
      <c r="K2" s="2">
        <f t="shared" si="1"/>
        <v>234406.99</v>
      </c>
      <c r="L2" s="2">
        <f t="shared" si="1"/>
        <v>248632.15</v>
      </c>
      <c r="M2" s="2">
        <f t="shared" si="1"/>
        <v>242578.29</v>
      </c>
      <c r="N2" s="2">
        <f>SUM(N5:N15)</f>
        <v>236219.78</v>
      </c>
    </row>
    <row r="3" spans="1:15" x14ac:dyDescent="0.2">
      <c r="C3" s="3">
        <f>C2-B2</f>
        <v>-11631.170000000013</v>
      </c>
      <c r="D3" s="3">
        <f t="shared" ref="D3:N3" si="2">D2-C2</f>
        <v>-46.299999999988358</v>
      </c>
      <c r="E3" s="3">
        <f t="shared" si="2"/>
        <v>-12443.27999999997</v>
      </c>
      <c r="F3" s="3">
        <f t="shared" si="2"/>
        <v>15182.329999999958</v>
      </c>
      <c r="G3" s="3">
        <f t="shared" si="2"/>
        <v>-6242.5499999999884</v>
      </c>
      <c r="H3" s="3">
        <f t="shared" si="2"/>
        <v>-8616.2599999999802</v>
      </c>
      <c r="I3" s="3">
        <f t="shared" si="2"/>
        <v>1889.179999999993</v>
      </c>
      <c r="J3" s="3">
        <f t="shared" si="2"/>
        <v>5989.2099999999919</v>
      </c>
      <c r="K3" s="3">
        <f t="shared" si="2"/>
        <v>-3115.5100000000093</v>
      </c>
      <c r="L3" s="3">
        <f t="shared" si="2"/>
        <v>14225.160000000003</v>
      </c>
      <c r="M3" s="3">
        <f t="shared" si="2"/>
        <v>-6053.859999999986</v>
      </c>
      <c r="N3" s="3">
        <f t="shared" si="2"/>
        <v>-6358.5100000000093</v>
      </c>
    </row>
    <row r="5" spans="1:15" x14ac:dyDescent="0.2">
      <c r="A5" t="s">
        <v>2</v>
      </c>
      <c r="B5">
        <v>631.13999999999942</v>
      </c>
      <c r="C5" s="4">
        <f>B5+C21</f>
        <v>631.13999999999942</v>
      </c>
      <c r="D5">
        <v>631.17999999999995</v>
      </c>
      <c r="E5">
        <v>631.21</v>
      </c>
      <c r="F5">
        <v>631.26</v>
      </c>
      <c r="G5">
        <v>631.30999999999995</v>
      </c>
      <c r="H5">
        <v>631.39</v>
      </c>
      <c r="I5">
        <v>631.65</v>
      </c>
      <c r="J5">
        <v>631.91</v>
      </c>
      <c r="K5">
        <v>632.26</v>
      </c>
      <c r="L5">
        <v>13535.86</v>
      </c>
      <c r="M5">
        <v>16635.86</v>
      </c>
      <c r="N5">
        <v>587.87</v>
      </c>
      <c r="O5" t="s">
        <v>2</v>
      </c>
    </row>
    <row r="6" spans="1:15" x14ac:dyDescent="0.2">
      <c r="A6" t="s">
        <v>3</v>
      </c>
      <c r="B6" s="5">
        <v>4955.6899999999996</v>
      </c>
      <c r="C6" s="5">
        <v>4955.6899999999996</v>
      </c>
      <c r="D6" s="5">
        <v>4955.6899999999996</v>
      </c>
      <c r="E6" s="5">
        <v>4955.6899999999996</v>
      </c>
      <c r="F6" s="5">
        <v>4955.6899999999996</v>
      </c>
      <c r="G6" s="5">
        <v>4955.6899999999996</v>
      </c>
      <c r="H6" s="5">
        <v>4955.6899999999996</v>
      </c>
      <c r="I6" s="5">
        <v>4955.6899999999996</v>
      </c>
      <c r="J6" s="5">
        <v>4955.6899999999996</v>
      </c>
      <c r="K6" s="5">
        <v>4955.6899999999996</v>
      </c>
      <c r="L6" s="5">
        <v>4955.6899999999996</v>
      </c>
      <c r="M6" s="5">
        <v>4955.6899999999996</v>
      </c>
      <c r="N6" s="5">
        <v>4955.6899999999996</v>
      </c>
      <c r="O6" t="s">
        <v>3</v>
      </c>
    </row>
    <row r="7" spans="1:15" x14ac:dyDescent="0.2">
      <c r="A7" t="s">
        <v>4</v>
      </c>
      <c r="B7" s="5">
        <v>3438.77</v>
      </c>
      <c r="C7" s="5">
        <v>3438.77</v>
      </c>
      <c r="D7" s="5">
        <v>3438.77</v>
      </c>
      <c r="E7" s="5">
        <v>3438.77</v>
      </c>
      <c r="F7" s="5">
        <v>3438.77</v>
      </c>
      <c r="G7" s="5">
        <v>3438.77</v>
      </c>
      <c r="H7" s="5">
        <v>3438.77</v>
      </c>
      <c r="I7" s="5">
        <v>3438.77</v>
      </c>
      <c r="J7" s="5">
        <v>3438.77</v>
      </c>
      <c r="K7" s="5">
        <v>3438.77</v>
      </c>
      <c r="L7" s="5">
        <v>3438.77</v>
      </c>
      <c r="M7" s="5">
        <v>3438.77</v>
      </c>
      <c r="N7" s="5">
        <v>3438.77</v>
      </c>
      <c r="O7" t="s">
        <v>4</v>
      </c>
    </row>
    <row r="8" spans="1:15" x14ac:dyDescent="0.2">
      <c r="A8" t="s">
        <v>5</v>
      </c>
      <c r="B8" s="5">
        <v>2726.64</v>
      </c>
      <c r="C8" s="5">
        <v>2726.64</v>
      </c>
      <c r="D8" s="5">
        <v>2726.64</v>
      </c>
      <c r="E8" s="5">
        <v>2726.64</v>
      </c>
      <c r="F8" s="5">
        <v>2726.64</v>
      </c>
      <c r="G8" s="5">
        <v>2726.64</v>
      </c>
      <c r="H8" s="5">
        <v>2726.64</v>
      </c>
      <c r="I8" s="5">
        <v>2726.64</v>
      </c>
      <c r="J8" s="5">
        <v>2726.64</v>
      </c>
      <c r="K8" s="5">
        <v>2726.64</v>
      </c>
      <c r="L8" s="5">
        <v>2726.64</v>
      </c>
      <c r="M8" s="5">
        <v>2726.64</v>
      </c>
      <c r="N8" s="5">
        <v>2726.64</v>
      </c>
      <c r="O8" t="s">
        <v>5</v>
      </c>
    </row>
    <row r="9" spans="1:15" x14ac:dyDescent="0.2">
      <c r="A9" t="s">
        <v>6</v>
      </c>
      <c r="B9" s="5">
        <v>1278.29</v>
      </c>
      <c r="C9" s="5">
        <v>1278.29</v>
      </c>
      <c r="D9" s="5">
        <v>1278.29</v>
      </c>
      <c r="E9" s="5">
        <v>1278.29</v>
      </c>
      <c r="F9" s="5">
        <v>1278.29</v>
      </c>
      <c r="G9" s="5">
        <v>1278.29</v>
      </c>
      <c r="H9" s="5">
        <v>1278.29</v>
      </c>
      <c r="I9" s="5">
        <v>1278.29</v>
      </c>
      <c r="J9" s="5">
        <v>1278.29</v>
      </c>
      <c r="K9" s="5">
        <v>1278.29</v>
      </c>
      <c r="L9" s="5">
        <v>1278.29</v>
      </c>
      <c r="M9" s="5">
        <v>1278.3</v>
      </c>
      <c r="N9" s="5">
        <v>422.32</v>
      </c>
      <c r="O9" t="s">
        <v>6</v>
      </c>
    </row>
    <row r="10" spans="1:15" x14ac:dyDescent="0.2">
      <c r="A10" t="s">
        <v>7</v>
      </c>
      <c r="B10" s="3">
        <v>0.05</v>
      </c>
      <c r="C10" s="3">
        <v>0.05</v>
      </c>
      <c r="D10" s="3">
        <v>0.05</v>
      </c>
      <c r="E10" s="3">
        <v>0.05</v>
      </c>
      <c r="F10" s="3">
        <v>0.05</v>
      </c>
      <c r="G10" s="3">
        <v>0.05</v>
      </c>
      <c r="H10" s="3">
        <v>0.05</v>
      </c>
      <c r="I10" s="3">
        <v>0.05</v>
      </c>
      <c r="J10" s="3">
        <v>0.05</v>
      </c>
      <c r="K10" s="3">
        <v>0.05</v>
      </c>
      <c r="L10" s="3">
        <v>0.05</v>
      </c>
      <c r="M10" s="3">
        <v>0.05</v>
      </c>
      <c r="N10" s="3">
        <v>0</v>
      </c>
      <c r="O10" t="s">
        <v>7</v>
      </c>
    </row>
    <row r="11" spans="1:15" x14ac:dyDescent="0.2">
      <c r="A11" t="s">
        <v>8</v>
      </c>
      <c r="B11" s="5">
        <v>1241.69</v>
      </c>
      <c r="C11" s="5">
        <v>1248.57</v>
      </c>
      <c r="D11" s="5">
        <v>1252.45</v>
      </c>
      <c r="E11" s="5">
        <v>1257.8699999999999</v>
      </c>
      <c r="F11" s="5">
        <v>1261.95</v>
      </c>
      <c r="G11" s="6">
        <v>1266.03</v>
      </c>
      <c r="H11" s="5">
        <v>1270.0899999999999</v>
      </c>
      <c r="I11" s="5">
        <v>1281.81</v>
      </c>
      <c r="J11" s="5">
        <v>1288.58</v>
      </c>
      <c r="K11" s="5">
        <v>1300.0999999999999</v>
      </c>
      <c r="L11" s="5">
        <v>1313.03</v>
      </c>
      <c r="M11" s="5">
        <v>1324.65</v>
      </c>
      <c r="N11" s="5">
        <v>1340.83</v>
      </c>
      <c r="O11" t="s">
        <v>8</v>
      </c>
    </row>
    <row r="12" spans="1:15" x14ac:dyDescent="0.2">
      <c r="A12" t="s">
        <v>9</v>
      </c>
      <c r="B12" s="7">
        <v>9795.11</v>
      </c>
      <c r="C12" s="7">
        <v>9811.44</v>
      </c>
      <c r="D12" s="7">
        <v>9843.15</v>
      </c>
      <c r="E12" s="7">
        <v>9885.68</v>
      </c>
      <c r="F12" s="7">
        <v>9903.7999999999993</v>
      </c>
      <c r="G12" s="8">
        <v>9924.0300000000007</v>
      </c>
      <c r="H12" s="7">
        <v>9948.99</v>
      </c>
      <c r="I12" s="7">
        <v>9971.48</v>
      </c>
      <c r="J12" s="7">
        <v>10020.48</v>
      </c>
      <c r="K12" s="5">
        <v>10045.51</v>
      </c>
      <c r="L12" s="7">
        <v>10071.299999999999</v>
      </c>
      <c r="M12" s="7">
        <v>7123.55</v>
      </c>
      <c r="N12" s="7">
        <v>7167</v>
      </c>
      <c r="O12" t="s">
        <v>9</v>
      </c>
    </row>
    <row r="13" spans="1:15" x14ac:dyDescent="0.2">
      <c r="A13" t="s">
        <v>10</v>
      </c>
      <c r="B13" s="7">
        <v>229373.96</v>
      </c>
      <c r="C13" s="7">
        <v>217719.58</v>
      </c>
      <c r="D13" s="8">
        <v>217637.65</v>
      </c>
      <c r="E13" s="8">
        <v>205146.39</v>
      </c>
      <c r="F13" s="8">
        <v>220306.47</v>
      </c>
      <c r="G13" s="8">
        <v>214039.56</v>
      </c>
      <c r="H13" s="7">
        <v>205394.2</v>
      </c>
      <c r="I13" s="7">
        <v>207248.91</v>
      </c>
      <c r="J13" s="7">
        <v>213182.09</v>
      </c>
      <c r="K13" s="7">
        <v>210029.68</v>
      </c>
      <c r="L13" s="7">
        <v>211312.52</v>
      </c>
      <c r="M13" s="7">
        <v>205094.78</v>
      </c>
      <c r="N13" s="7">
        <v>200618.16</v>
      </c>
      <c r="O13" t="s">
        <v>10</v>
      </c>
    </row>
    <row r="14" spans="1:15" x14ac:dyDescent="0.2">
      <c r="A14" t="s">
        <v>11</v>
      </c>
      <c r="B14" s="7"/>
      <c r="C14" s="7"/>
      <c r="D14" s="8"/>
      <c r="E14" s="8"/>
      <c r="F14" s="8"/>
      <c r="G14" s="8"/>
      <c r="H14" s="7"/>
      <c r="I14" s="7"/>
      <c r="J14" s="7"/>
      <c r="K14" s="7"/>
      <c r="L14" s="7"/>
      <c r="M14" s="7"/>
      <c r="N14" s="7">
        <v>14962.5</v>
      </c>
    </row>
    <row r="15" spans="1:15" x14ac:dyDescent="0.2">
      <c r="B15" s="7"/>
      <c r="C15" s="7"/>
      <c r="D15" s="8"/>
      <c r="E15" s="8"/>
      <c r="F15" s="8"/>
      <c r="G15" s="8"/>
      <c r="H15" s="7"/>
      <c r="I15" s="7"/>
      <c r="J15" s="7"/>
      <c r="K15" s="7"/>
      <c r="L15" s="7"/>
      <c r="M15" s="7"/>
      <c r="N15" s="7"/>
    </row>
    <row r="16" spans="1:15" x14ac:dyDescent="0.2">
      <c r="A16" t="s">
        <v>12</v>
      </c>
      <c r="B16" s="7"/>
      <c r="C16" s="9"/>
      <c r="D16" s="10"/>
      <c r="E16" s="10"/>
      <c r="F16" s="10"/>
      <c r="G16" s="10"/>
      <c r="H16" s="11"/>
      <c r="I16" s="11"/>
      <c r="J16" s="11"/>
      <c r="K16" s="12">
        <v>13000</v>
      </c>
      <c r="L16" s="12">
        <v>3000</v>
      </c>
      <c r="M16" s="11"/>
      <c r="N16" s="13"/>
    </row>
    <row r="17" spans="2:15" x14ac:dyDescent="0.2">
      <c r="B17" s="7"/>
      <c r="C17" s="14"/>
      <c r="D17" s="8"/>
      <c r="E17" s="8"/>
      <c r="F17" s="8"/>
      <c r="G17" s="8"/>
      <c r="H17" s="7"/>
      <c r="I17" s="7"/>
      <c r="J17" s="7"/>
      <c r="K17" s="7"/>
      <c r="L17" s="7"/>
      <c r="M17" s="7"/>
      <c r="N17" s="15"/>
    </row>
    <row r="18" spans="2:15" x14ac:dyDescent="0.2">
      <c r="C18" s="14"/>
      <c r="F18" s="7"/>
      <c r="G18" s="7"/>
      <c r="H18" s="7"/>
      <c r="I18" s="7"/>
      <c r="J18" s="7"/>
      <c r="K18" s="7"/>
      <c r="L18" s="7"/>
      <c r="M18" s="7"/>
      <c r="N18" s="15"/>
    </row>
    <row r="19" spans="2:15" x14ac:dyDescent="0.2">
      <c r="C19" s="14"/>
      <c r="D19" s="7"/>
      <c r="E19" s="7"/>
      <c r="F19" s="7"/>
      <c r="G19" s="7"/>
      <c r="H19" s="7"/>
      <c r="I19" s="7"/>
      <c r="J19" s="7"/>
      <c r="K19" s="7"/>
      <c r="L19" s="7"/>
      <c r="M19" s="7"/>
      <c r="N19" s="15"/>
    </row>
    <row r="20" spans="2:15" x14ac:dyDescent="0.2"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2:15" ht="16" thickBot="1" x14ac:dyDescent="0.25">
      <c r="C21" s="19">
        <f>SUM(C16:C20)</f>
        <v>0</v>
      </c>
      <c r="D21" s="19">
        <f t="shared" ref="D21:N21" si="3">SUM(D15:D20)</f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  <c r="K21" s="19">
        <f t="shared" si="3"/>
        <v>13000</v>
      </c>
      <c r="L21" s="19">
        <f t="shared" si="3"/>
        <v>3000</v>
      </c>
      <c r="M21" s="19">
        <f t="shared" si="3"/>
        <v>0</v>
      </c>
      <c r="N21" s="19">
        <f t="shared" si="3"/>
        <v>0</v>
      </c>
      <c r="O21" s="19"/>
    </row>
    <row r="22" spans="2:15" ht="16" thickTop="1" x14ac:dyDescent="0.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5" x14ac:dyDescent="0.2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5" x14ac:dyDescent="0.2">
      <c r="C24" s="20"/>
      <c r="D24" s="7"/>
      <c r="F24" s="20"/>
      <c r="G24" s="7"/>
      <c r="H24" s="20"/>
      <c r="I24" s="20"/>
      <c r="J24" s="20"/>
      <c r="K24" s="20"/>
      <c r="L24" s="20"/>
      <c r="M24" s="20"/>
      <c r="N24" s="20"/>
    </row>
    <row r="25" spans="2:15" x14ac:dyDescent="0.2">
      <c r="C25" s="20"/>
      <c r="D25" s="7"/>
      <c r="F25" s="20"/>
      <c r="G25" s="7"/>
      <c r="H25" s="20"/>
      <c r="I25" s="20"/>
      <c r="J25" s="20"/>
      <c r="K25" s="20"/>
      <c r="L25" s="20"/>
      <c r="M25" s="20"/>
      <c r="N25" s="20"/>
    </row>
    <row r="26" spans="2:15" x14ac:dyDescent="0.2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2:15" x14ac:dyDescent="0.2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2:15" x14ac:dyDescent="0.2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5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2:15" x14ac:dyDescent="0.2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Fillan</dc:creator>
  <cp:lastModifiedBy>Richard Fillan</cp:lastModifiedBy>
  <dcterms:created xsi:type="dcterms:W3CDTF">2023-11-30T13:25:58Z</dcterms:created>
  <dcterms:modified xsi:type="dcterms:W3CDTF">2023-11-30T13:26:50Z</dcterms:modified>
</cp:coreProperties>
</file>