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J49" i="1"/>
  <c r="I49" i="1"/>
  <c r="H49" i="1"/>
  <c r="G49" i="1"/>
  <c r="F49" i="1"/>
  <c r="E49" i="1"/>
  <c r="E53" i="1" l="1"/>
</calcChain>
</file>

<file path=xl/sharedStrings.xml><?xml version="1.0" encoding="utf-8"?>
<sst xmlns="http://schemas.openxmlformats.org/spreadsheetml/2006/main" count="57" uniqueCount="50">
  <si>
    <t xml:space="preserve"> T</t>
  </si>
  <si>
    <t xml:space="preserve">2019 Tax Return - Fillans &amp; Sons </t>
  </si>
  <si>
    <t xml:space="preserve">AIB OB </t>
  </si>
  <si>
    <t>AIB CB</t>
  </si>
  <si>
    <t>LENDY</t>
  </si>
  <si>
    <t>MONEYTHING</t>
  </si>
  <si>
    <t>FUNDINGSECURE</t>
  </si>
  <si>
    <t>ABLRATE</t>
  </si>
  <si>
    <t>MINTOS</t>
  </si>
  <si>
    <t>ASSETZ</t>
  </si>
  <si>
    <t>LC&amp;F</t>
  </si>
  <si>
    <t>RATESETTER</t>
  </si>
  <si>
    <t>CROWDPROPERTY</t>
  </si>
  <si>
    <t>AJBELL</t>
  </si>
  <si>
    <t xml:space="preserve">Total Fund value </t>
  </si>
  <si>
    <t>GDPR Fee</t>
  </si>
  <si>
    <t>Assetz Capital Investment</t>
  </si>
  <si>
    <t>Assetz Capital investment sale</t>
  </si>
  <si>
    <t>London Cap &amp; Finance Investmen</t>
  </si>
  <si>
    <t>LEI London Stock Exchange Fee</t>
  </si>
  <si>
    <t>P2P Invest - Ratesetter</t>
  </si>
  <si>
    <t>AJ Bell Investment</t>
  </si>
  <si>
    <t>LONDON CAPITAL  F 445797091</t>
  </si>
  <si>
    <t>CrowdProperty 1st investment</t>
  </si>
  <si>
    <t>CrowdProperty Investment</t>
  </si>
  <si>
    <t>SAVING STREAM 31097969</t>
  </si>
  <si>
    <t>Ratesetter investment</t>
  </si>
  <si>
    <t>AVIVA Loss of earnings payment</t>
  </si>
  <si>
    <t>Member pension contribution</t>
  </si>
  <si>
    <t>Employer contribution</t>
  </si>
  <si>
    <t>MONEYTHING CAP Investment dd</t>
  </si>
  <si>
    <t>SAVING STREAM Investment withd</t>
  </si>
  <si>
    <t>AJ Bell YouInvest</t>
  </si>
  <si>
    <t>ABLRATE CLIENT ACC ABLRATEFSLX</t>
  </si>
  <si>
    <t>FUNDINGSECUR LTD FS138198</t>
  </si>
  <si>
    <t>PP Annual Admin Fee</t>
  </si>
  <si>
    <t>Fees</t>
  </si>
  <si>
    <t xml:space="preserve">Purchases </t>
  </si>
  <si>
    <t xml:space="preserve">Disposals </t>
  </si>
  <si>
    <t xml:space="preserve">E-ee Contribution </t>
  </si>
  <si>
    <t xml:space="preserve">E-er Contribtion </t>
  </si>
  <si>
    <t>Other / transfer??</t>
  </si>
  <si>
    <t>Totals</t>
  </si>
  <si>
    <t>NO</t>
  </si>
  <si>
    <t>YES</t>
  </si>
  <si>
    <t xml:space="preserve">Assets: </t>
  </si>
  <si>
    <t xml:space="preserve">Total Aggregate: </t>
  </si>
  <si>
    <t>Value 05/04/2019</t>
  </si>
  <si>
    <t>Transactions:</t>
  </si>
  <si>
    <t>Aggregate: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</si>
</sst>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2" fontId="1" fillId="0" borderId="0" xfId="1" applyNumberFormat="1" applyFont="1" applyBorder="1"/>
    <xf numFmtId="0" fontId="0" fillId="0" borderId="0" xfId="0" applyFont="1" applyBorder="1"/>
    <xf numFmtId="2" fontId="0" fillId="0" borderId="0" xfId="0" applyNumberFormat="1" applyFont="1" applyBorder="1"/>
    <xf numFmtId="2" fontId="0" fillId="0" borderId="0" xfId="1" applyNumberFormat="1" applyFont="1" applyBorder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4" fontId="0" fillId="0" borderId="0" xfId="0" applyNumberFormat="1"/>
    <xf numFmtId="0" fontId="3" fillId="0" borderId="0" xfId="0" applyFont="1"/>
    <xf numFmtId="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74"/>
  <sheetViews>
    <sheetView tabSelected="1" workbookViewId="0">
      <selection activeCell="B19" sqref="B19"/>
    </sheetView>
  </sheetViews>
  <sheetFormatPr defaultRowHeight="15" x14ac:dyDescent="0.25"/>
  <cols>
    <col min="1" max="1" width="29.7109375" bestFit="1" customWidth="1"/>
    <col min="2" max="2" width="32.28515625" bestFit="1" customWidth="1"/>
    <col min="3" max="3" width="9.85546875" bestFit="1" customWidth="1"/>
    <col min="6" max="6" width="10.28515625" bestFit="1" customWidth="1"/>
    <col min="8" max="8" width="17.42578125" bestFit="1" customWidth="1"/>
    <col min="9" max="9" width="15.7109375" bestFit="1" customWidth="1"/>
  </cols>
  <sheetData>
    <row r="1" spans="1:2" x14ac:dyDescent="0.25">
      <c r="A1" t="s">
        <v>1</v>
      </c>
    </row>
    <row r="3" spans="1:2" x14ac:dyDescent="0.25">
      <c r="A3" t="s">
        <v>2</v>
      </c>
      <c r="B3" s="1">
        <v>145259.45000000001</v>
      </c>
    </row>
    <row r="5" spans="1:2" x14ac:dyDescent="0.25">
      <c r="A5" s="9" t="s">
        <v>45</v>
      </c>
      <c r="B5" s="9" t="s">
        <v>47</v>
      </c>
    </row>
    <row r="6" spans="1:2" x14ac:dyDescent="0.25">
      <c r="A6" t="s">
        <v>3</v>
      </c>
      <c r="B6" s="2">
        <v>54313.83</v>
      </c>
    </row>
    <row r="7" spans="1:2" x14ac:dyDescent="0.25">
      <c r="A7" t="s">
        <v>4</v>
      </c>
      <c r="B7" s="1">
        <v>6476.28</v>
      </c>
    </row>
    <row r="8" spans="1:2" x14ac:dyDescent="0.25">
      <c r="A8" t="s">
        <v>5</v>
      </c>
      <c r="B8" s="1">
        <v>5224.53</v>
      </c>
    </row>
    <row r="9" spans="1:2" x14ac:dyDescent="0.25">
      <c r="A9" t="s">
        <v>6</v>
      </c>
      <c r="B9" s="1">
        <v>8002.51</v>
      </c>
    </row>
    <row r="10" spans="1:2" x14ac:dyDescent="0.25">
      <c r="A10" t="s">
        <v>7</v>
      </c>
      <c r="B10" s="1">
        <v>7443.57</v>
      </c>
    </row>
    <row r="11" spans="1:2" x14ac:dyDescent="0.25">
      <c r="A11" t="s">
        <v>8</v>
      </c>
      <c r="B11" s="3">
        <v>16737.169999999998</v>
      </c>
    </row>
    <row r="12" spans="1:2" x14ac:dyDescent="0.25">
      <c r="A12" t="s">
        <v>9</v>
      </c>
      <c r="B12" s="1">
        <v>5176.1099999999997</v>
      </c>
    </row>
    <row r="13" spans="1:2" x14ac:dyDescent="0.25">
      <c r="A13" t="s">
        <v>10</v>
      </c>
      <c r="B13" s="1">
        <v>25000</v>
      </c>
    </row>
    <row r="14" spans="1:2" x14ac:dyDescent="0.25">
      <c r="A14" t="s">
        <v>11</v>
      </c>
      <c r="B14" s="4">
        <v>30451.51</v>
      </c>
    </row>
    <row r="15" spans="1:2" x14ac:dyDescent="0.25">
      <c r="A15" t="s">
        <v>12</v>
      </c>
      <c r="B15" s="4">
        <v>22013.34</v>
      </c>
    </row>
    <row r="16" spans="1:2" x14ac:dyDescent="0.25">
      <c r="A16" t="s">
        <v>13</v>
      </c>
      <c r="B16" s="4">
        <v>50171.94</v>
      </c>
    </row>
    <row r="18" spans="1:15" x14ac:dyDescent="0.25">
      <c r="A18" s="9" t="s">
        <v>14</v>
      </c>
      <c r="B18" s="10">
        <f>SUM(B6:B17)</f>
        <v>231010.79</v>
      </c>
    </row>
    <row r="22" spans="1:15" x14ac:dyDescent="0.25">
      <c r="A22" s="9" t="s">
        <v>48</v>
      </c>
    </row>
    <row r="23" spans="1:15" x14ac:dyDescent="0.25">
      <c r="E23" s="6" t="s">
        <v>36</v>
      </c>
      <c r="F23" s="6" t="s">
        <v>37</v>
      </c>
      <c r="G23" s="6" t="s">
        <v>38</v>
      </c>
      <c r="H23" s="6" t="s">
        <v>39</v>
      </c>
      <c r="I23" s="6" t="s">
        <v>40</v>
      </c>
      <c r="J23" s="6" t="s">
        <v>41</v>
      </c>
      <c r="K23" s="6"/>
    </row>
    <row r="24" spans="1:15" x14ac:dyDescent="0.25">
      <c r="A24" s="8">
        <v>43244</v>
      </c>
      <c r="B24" t="s">
        <v>15</v>
      </c>
      <c r="C24">
        <v>-195</v>
      </c>
      <c r="E24">
        <v>195</v>
      </c>
      <c r="F24">
        <v>0</v>
      </c>
      <c r="O24">
        <v>-1</v>
      </c>
    </row>
    <row r="25" spans="1:15" x14ac:dyDescent="0.25">
      <c r="A25" s="8">
        <v>43259</v>
      </c>
      <c r="B25" t="s">
        <v>16</v>
      </c>
      <c r="C25" s="5">
        <v>-15000</v>
      </c>
      <c r="F25" s="5">
        <v>15000</v>
      </c>
    </row>
    <row r="26" spans="1:15" x14ac:dyDescent="0.25">
      <c r="A26" s="8">
        <v>43287</v>
      </c>
      <c r="B26" t="s">
        <v>17</v>
      </c>
      <c r="C26" s="5">
        <v>10000</v>
      </c>
      <c r="F26">
        <v>0</v>
      </c>
      <c r="G26" s="5">
        <v>10000</v>
      </c>
    </row>
    <row r="27" spans="1:15" x14ac:dyDescent="0.25">
      <c r="A27" s="8">
        <v>43293</v>
      </c>
      <c r="B27" t="s">
        <v>18</v>
      </c>
      <c r="C27" s="5">
        <v>-25000</v>
      </c>
      <c r="F27" s="5">
        <v>25000</v>
      </c>
    </row>
    <row r="28" spans="1:15" x14ac:dyDescent="0.25">
      <c r="A28" s="8">
        <v>43335</v>
      </c>
      <c r="B28" t="s">
        <v>19</v>
      </c>
      <c r="C28">
        <v>-138</v>
      </c>
      <c r="E28">
        <v>138</v>
      </c>
      <c r="F28">
        <v>0</v>
      </c>
    </row>
    <row r="29" spans="1:15" x14ac:dyDescent="0.25">
      <c r="A29" s="8">
        <v>43353</v>
      </c>
      <c r="B29" t="s">
        <v>20</v>
      </c>
      <c r="C29" s="5">
        <v>-15000</v>
      </c>
      <c r="F29" s="5">
        <v>15000</v>
      </c>
    </row>
    <row r="30" spans="1:15" x14ac:dyDescent="0.25">
      <c r="A30" s="8">
        <v>43369</v>
      </c>
      <c r="B30" t="s">
        <v>21</v>
      </c>
      <c r="C30" s="5">
        <v>-25000</v>
      </c>
      <c r="F30" s="5">
        <v>25000</v>
      </c>
    </row>
    <row r="31" spans="1:15" x14ac:dyDescent="0.25">
      <c r="A31" s="8">
        <v>43374</v>
      </c>
      <c r="B31" s="6" t="s">
        <v>22</v>
      </c>
      <c r="C31" s="6">
        <v>416.44</v>
      </c>
      <c r="F31">
        <v>0</v>
      </c>
      <c r="G31" s="6">
        <v>416.44</v>
      </c>
    </row>
    <row r="32" spans="1:15" x14ac:dyDescent="0.25">
      <c r="A32" s="8">
        <v>43378</v>
      </c>
      <c r="B32" t="s">
        <v>23</v>
      </c>
      <c r="C32" s="5">
        <v>-1000</v>
      </c>
      <c r="F32" s="5">
        <v>1000</v>
      </c>
    </row>
    <row r="33" spans="1:10" x14ac:dyDescent="0.25">
      <c r="A33" s="8">
        <v>43396</v>
      </c>
      <c r="B33" t="s">
        <v>24</v>
      </c>
      <c r="C33" s="5">
        <v>-10000</v>
      </c>
      <c r="F33" s="5">
        <v>10000</v>
      </c>
    </row>
    <row r="34" spans="1:10" x14ac:dyDescent="0.25">
      <c r="A34" s="8">
        <v>43395</v>
      </c>
      <c r="B34" t="s">
        <v>24</v>
      </c>
      <c r="C34" s="5">
        <v>-1000</v>
      </c>
      <c r="F34" s="5">
        <v>1000</v>
      </c>
    </row>
    <row r="35" spans="1:10" x14ac:dyDescent="0.25">
      <c r="A35" s="8">
        <v>43397</v>
      </c>
      <c r="B35" t="s">
        <v>25</v>
      </c>
      <c r="C35" s="5">
        <v>3137</v>
      </c>
      <c r="F35">
        <v>0</v>
      </c>
      <c r="G35" s="5">
        <v>3137</v>
      </c>
    </row>
    <row r="36" spans="1:10" x14ac:dyDescent="0.25">
      <c r="A36" s="8">
        <v>43403</v>
      </c>
      <c r="B36" t="s">
        <v>26</v>
      </c>
      <c r="C36" s="5">
        <v>-15000</v>
      </c>
      <c r="F36" s="5">
        <v>15000</v>
      </c>
    </row>
    <row r="37" spans="1:10" x14ac:dyDescent="0.25">
      <c r="A37" s="8">
        <v>43404</v>
      </c>
      <c r="B37" s="6" t="s">
        <v>27</v>
      </c>
      <c r="C37" s="7">
        <v>6503.94</v>
      </c>
      <c r="F37">
        <v>0</v>
      </c>
      <c r="J37" s="7">
        <v>6503.94</v>
      </c>
    </row>
    <row r="38" spans="1:10" x14ac:dyDescent="0.25">
      <c r="A38" s="8">
        <v>43426</v>
      </c>
      <c r="B38" t="s">
        <v>28</v>
      </c>
      <c r="C38" s="5">
        <v>10000</v>
      </c>
      <c r="F38">
        <v>0</v>
      </c>
      <c r="H38" s="5">
        <v>10000</v>
      </c>
    </row>
    <row r="39" spans="1:10" x14ac:dyDescent="0.25">
      <c r="A39" s="8">
        <v>43452</v>
      </c>
      <c r="B39" t="s">
        <v>29</v>
      </c>
      <c r="C39" s="5">
        <v>10000</v>
      </c>
      <c r="F39">
        <v>0</v>
      </c>
      <c r="I39" s="5">
        <v>10000</v>
      </c>
    </row>
    <row r="40" spans="1:10" x14ac:dyDescent="0.25">
      <c r="A40" s="8">
        <v>43502</v>
      </c>
      <c r="B40" t="s">
        <v>30</v>
      </c>
      <c r="C40" s="5">
        <v>5478</v>
      </c>
      <c r="F40">
        <v>0</v>
      </c>
      <c r="G40" s="5">
        <v>5478</v>
      </c>
    </row>
    <row r="41" spans="1:10" x14ac:dyDescent="0.25">
      <c r="A41" s="8">
        <v>43503</v>
      </c>
      <c r="B41" t="s">
        <v>31</v>
      </c>
      <c r="C41">
        <v>435</v>
      </c>
      <c r="F41">
        <v>0</v>
      </c>
      <c r="G41">
        <v>435</v>
      </c>
    </row>
    <row r="42" spans="1:10" x14ac:dyDescent="0.25">
      <c r="A42" s="8">
        <v>43504</v>
      </c>
      <c r="B42" t="s">
        <v>32</v>
      </c>
      <c r="C42" s="5">
        <v>-25000</v>
      </c>
      <c r="F42" s="5">
        <v>25000</v>
      </c>
    </row>
    <row r="43" spans="1:10" x14ac:dyDescent="0.25">
      <c r="A43" s="8">
        <v>43504</v>
      </c>
      <c r="B43" t="s">
        <v>33</v>
      </c>
      <c r="C43" s="5">
        <v>3320</v>
      </c>
      <c r="F43">
        <v>0</v>
      </c>
      <c r="G43" s="5">
        <v>3320</v>
      </c>
    </row>
    <row r="44" spans="1:10" x14ac:dyDescent="0.25">
      <c r="A44" s="8">
        <v>43529</v>
      </c>
      <c r="B44" t="s">
        <v>24</v>
      </c>
      <c r="C44" s="5">
        <v>-10000</v>
      </c>
      <c r="F44" s="5">
        <v>10000</v>
      </c>
    </row>
    <row r="45" spans="1:10" x14ac:dyDescent="0.25">
      <c r="A45" s="8">
        <v>43553</v>
      </c>
      <c r="B45" t="s">
        <v>25</v>
      </c>
      <c r="C45">
        <v>803</v>
      </c>
      <c r="F45">
        <v>0</v>
      </c>
      <c r="G45">
        <v>803</v>
      </c>
    </row>
    <row r="46" spans="1:10" x14ac:dyDescent="0.25">
      <c r="A46" s="8">
        <v>43552</v>
      </c>
      <c r="B46" t="s">
        <v>34</v>
      </c>
      <c r="C46" s="5">
        <v>2284</v>
      </c>
      <c r="F46">
        <v>0</v>
      </c>
      <c r="G46" s="5">
        <v>2284</v>
      </c>
    </row>
    <row r="47" spans="1:10" x14ac:dyDescent="0.25">
      <c r="A47" s="8">
        <v>43556</v>
      </c>
      <c r="B47" t="s">
        <v>35</v>
      </c>
      <c r="C47">
        <v>-990</v>
      </c>
      <c r="E47">
        <v>990</v>
      </c>
      <c r="F47">
        <v>0</v>
      </c>
    </row>
    <row r="49" spans="3:11" x14ac:dyDescent="0.25">
      <c r="D49" s="9" t="s">
        <v>42</v>
      </c>
      <c r="E49" s="9">
        <f>SUM(E24:E48)</f>
        <v>1323</v>
      </c>
      <c r="F49" s="9">
        <f>SUM(F24:F48)</f>
        <v>142000</v>
      </c>
      <c r="G49" s="9">
        <f>SUM(G24:G48)</f>
        <v>25873.440000000002</v>
      </c>
      <c r="H49" s="9">
        <f>SUM(H24:H48)</f>
        <v>10000</v>
      </c>
      <c r="I49" s="9">
        <f>SUM(I24:I48)</f>
        <v>10000</v>
      </c>
      <c r="J49" s="9">
        <f>SUM(J24:J48)</f>
        <v>6503.94</v>
      </c>
      <c r="K49" s="6"/>
    </row>
    <row r="51" spans="3:11" x14ac:dyDescent="0.25">
      <c r="C51" t="s">
        <v>49</v>
      </c>
      <c r="E51" t="s">
        <v>44</v>
      </c>
      <c r="F51" t="s">
        <v>43</v>
      </c>
      <c r="G51" t="s">
        <v>43</v>
      </c>
      <c r="H51" t="s">
        <v>44</v>
      </c>
      <c r="I51" t="s">
        <v>44</v>
      </c>
      <c r="J51" t="s">
        <v>44</v>
      </c>
    </row>
    <row r="53" spans="3:11" x14ac:dyDescent="0.25">
      <c r="C53" s="9" t="s">
        <v>46</v>
      </c>
      <c r="D53" s="9"/>
      <c r="E53" s="9">
        <f>SUM(E49,H49,I49,J49)</f>
        <v>27826.94</v>
      </c>
    </row>
    <row r="1048574" spans="1:1" x14ac:dyDescent="0.25">
      <c r="A1048574" t="s">
        <v>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2019-12-07T20:16:40Z</dcterms:created>
  <dcterms:modified xsi:type="dcterms:W3CDTF">2019-12-07T21:03:58Z</dcterms:modified>
</cp:coreProperties>
</file>