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Cranfords Schemes\D\Doncaster Electrical Services Ltd RBS\Scheme Returns\2017-2018\"/>
    </mc:Choice>
  </mc:AlternateContent>
  <xr:revisionPtr revIDLastSave="0" documentId="13_ncr:1_{D101FA68-2B3A-46E1-9095-1FEE4CC9FDEA}" xr6:coauthVersionLast="33" xr6:coauthVersionMax="33" xr10:uidLastSave="{00000000-0000-0000-0000-000000000000}"/>
  <bookViews>
    <workbookView xWindow="0" yWindow="0" windowWidth="19590" windowHeight="8400" xr2:uid="{00000000-000D-0000-FFFF-FFFF00000000}"/>
  </bookViews>
  <sheets>
    <sheet name="Valuation" sheetId="1" r:id="rId1"/>
    <sheet name="Fund Split" sheetId="2" r:id="rId2"/>
    <sheet name="Sheet3" sheetId="3" r:id="rId3"/>
  </sheets>
  <calcPr calcId="179017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H39" i="2" s="1"/>
  <c r="H45" i="2" s="1"/>
  <c r="L31" i="2"/>
  <c r="E39" i="2" s="1"/>
  <c r="E45" i="2" s="1"/>
  <c r="I31" i="2"/>
  <c r="F31" i="2"/>
  <c r="B39" i="2"/>
  <c r="B45" i="2" s="1"/>
  <c r="G39" i="2"/>
  <c r="G45" i="2" s="1"/>
  <c r="B19" i="1"/>
  <c r="B21" i="1" s="1"/>
  <c r="D39" i="2" l="1"/>
  <c r="D45" i="2" s="1"/>
  <c r="J39" i="2"/>
  <c r="J45" i="2" s="1"/>
</calcChain>
</file>

<file path=xl/sharedStrings.xml><?xml version="1.0" encoding="utf-8"?>
<sst xmlns="http://schemas.openxmlformats.org/spreadsheetml/2006/main" count="59" uniqueCount="26">
  <si>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</si>
  <si>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</si>
  <si>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</si>
  <si>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</si>
  <si>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</si>
  <si>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</si>
  <si>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</si>
  <si>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</si>
  <si>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</si>
  <si>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</si>
  <si>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</si>
  <si>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</si>
  <si>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</si>
  <si>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</si>
  <si>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</si>
  <si>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</si>
  <si>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</si>
  <si>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</si>
  <si>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</si>
  <si>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</si>
  <si>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</si>
  <si>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Doncaster Electrical Services Ltd RBS</t>
  </si>
  <si>
    <t>Cash</t>
  </si>
  <si>
    <t>Crystal Investments</t>
  </si>
  <si>
    <t>Physical Gold</t>
  </si>
  <si>
    <t>Windermere Hydro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</si>
</sst>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abSelected="1" workbookViewId="0">
      <selection activeCell="B14" sqref="B14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46"/>
    </row>
    <row r="7" spans="1:4" x14ac:dyDescent="0.25">
      <c r="A7" s="2" t="s">
        <v>4</v>
      </c>
      <c r="B7" s="45">
        <v>43272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43195</v>
      </c>
      <c r="B11" s="10">
        <v>6150.87</v>
      </c>
      <c r="C11" s="5" t="s">
        <v>22</v>
      </c>
      <c r="D11" s="6"/>
    </row>
    <row r="12" spans="1:4" x14ac:dyDescent="0.25">
      <c r="A12" s="45">
        <v>43195</v>
      </c>
      <c r="B12" s="11">
        <v>25000</v>
      </c>
      <c r="C12" s="3" t="s">
        <v>23</v>
      </c>
      <c r="D12" s="4"/>
    </row>
    <row r="13" spans="1:4" x14ac:dyDescent="0.25">
      <c r="A13" s="45">
        <v>43195</v>
      </c>
      <c r="B13" s="11">
        <v>22820</v>
      </c>
      <c r="C13" s="3" t="s">
        <v>24</v>
      </c>
      <c r="D13" s="4"/>
    </row>
    <row r="14" spans="1:4" x14ac:dyDescent="0.25">
      <c r="A14" s="45">
        <v>43195</v>
      </c>
      <c r="B14" s="11">
        <v>42000</v>
      </c>
      <c r="C14" s="3" t="s">
        <v>25</v>
      </c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95970.87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95970.87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9"/>
      <c r="C1" s="50"/>
    </row>
    <row r="2" spans="1:18" x14ac:dyDescent="0.25">
      <c r="L2" s="40"/>
    </row>
    <row r="3" spans="1:18" ht="20.25" customHeight="1" x14ac:dyDescent="0.25">
      <c r="A3" s="30" t="s">
        <v>10</v>
      </c>
      <c r="B3" s="47"/>
      <c r="C3" s="48"/>
      <c r="D3" s="30" t="s">
        <v>10</v>
      </c>
      <c r="E3" s="47"/>
      <c r="F3" s="48"/>
      <c r="G3" s="30" t="s">
        <v>10</v>
      </c>
      <c r="H3" s="47" t="s">
        <v>15</v>
      </c>
      <c r="I3" s="48"/>
      <c r="J3" s="30" t="s">
        <v>10</v>
      </c>
      <c r="K3" s="47" t="s">
        <v>15</v>
      </c>
      <c r="L3" s="48"/>
      <c r="M3" s="30" t="s">
        <v>10</v>
      </c>
      <c r="N3" s="47" t="s">
        <v>15</v>
      </c>
      <c r="O3" s="48"/>
      <c r="P3" s="30" t="s">
        <v>10</v>
      </c>
      <c r="Q3" s="47" t="s">
        <v>15</v>
      </c>
      <c r="R3" s="48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3" t="s">
        <v>16</v>
      </c>
      <c r="C35" s="5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1">
        <f>B3</f>
        <v>0</v>
      </c>
      <c r="C38" s="51"/>
      <c r="D38" s="37">
        <f>E3</f>
        <v>0</v>
      </c>
      <c r="E38" s="51" t="str">
        <f>H3</f>
        <v>N/A</v>
      </c>
      <c r="F38" s="51"/>
      <c r="G38" s="37" t="str">
        <f>K3</f>
        <v>N/A</v>
      </c>
      <c r="H38" s="51" t="str">
        <f>N3</f>
        <v>N/A</v>
      </c>
      <c r="I38" s="51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4" t="e">
        <f>C31/(C31+F31+I31+L31+O31+R31)</f>
        <v>#DIV/0!</v>
      </c>
      <c r="C39" s="54"/>
      <c r="D39" s="36" t="e">
        <f>F31/(C31+F31+I31+L31+O31+R31)</f>
        <v>#DIV/0!</v>
      </c>
      <c r="E39" s="54" t="e">
        <f>I31/(C31+F31+I31+L31+O31+R31)</f>
        <v>#DIV/0!</v>
      </c>
      <c r="F39" s="54"/>
      <c r="G39" s="36" t="e">
        <f>L31/(C31+F31+I31+L31+O31+R31)</f>
        <v>#DIV/0!</v>
      </c>
      <c r="H39" s="54" t="e">
        <f>O31/(C31+F31+I31+L31+O31+R31)</f>
        <v>#DIV/0!</v>
      </c>
      <c r="I39" s="54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3" t="s">
        <v>17</v>
      </c>
      <c r="C42" s="53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51">
        <f>B3</f>
        <v>0</v>
      </c>
      <c r="C44" s="51"/>
      <c r="D44" s="37">
        <f>E3</f>
        <v>0</v>
      </c>
      <c r="E44" s="51" t="str">
        <f>H3</f>
        <v>N/A</v>
      </c>
      <c r="F44" s="51"/>
      <c r="G44" s="37" t="str">
        <f>K3</f>
        <v>N/A</v>
      </c>
      <c r="H44" s="51" t="str">
        <f>N3</f>
        <v>N/A</v>
      </c>
      <c r="I44" s="51"/>
      <c r="J44" s="37" t="str">
        <f>Q3</f>
        <v>N/A</v>
      </c>
    </row>
    <row r="45" spans="1:11" ht="23.25" customHeight="1" x14ac:dyDescent="0.25">
      <c r="A45" s="30" t="s">
        <v>18</v>
      </c>
      <c r="B45" s="52" t="e">
        <f>B39*D42</f>
        <v>#DIV/0!</v>
      </c>
      <c r="C45" s="52"/>
      <c r="D45" s="43" t="e">
        <f>D42*D39</f>
        <v>#DIV/0!</v>
      </c>
      <c r="E45" s="52" t="e">
        <f>E39*D42</f>
        <v>#DIV/0!</v>
      </c>
      <c r="F45" s="52"/>
      <c r="G45" s="43" t="e">
        <f>G39*D42</f>
        <v>#DIV/0!</v>
      </c>
      <c r="H45" s="52" t="e">
        <f>H39*D42</f>
        <v>#DIV/0!</v>
      </c>
      <c r="I45" s="52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Paul Bennett</cp:lastModifiedBy>
  <cp:lastPrinted>2014-06-19T11:02:07Z</cp:lastPrinted>
  <dcterms:created xsi:type="dcterms:W3CDTF">2014-05-02T11:43:11Z</dcterms:created>
  <dcterms:modified xsi:type="dcterms:W3CDTF">2018-06-21T10:33:24Z</dcterms:modified>
</cp:coreProperties>
</file>