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hHb6wXljVn5D+ZoGDHow7+xew9gA=="/>
    </ext>
  </extLst>
</workbook>
</file>

<file path=xl/sharedStrings.xml><?xml version="1.0" encoding="utf-8"?>
<sst xmlns="http://schemas.openxmlformats.org/spreadsheetml/2006/main" count="111" uniqueCount="87">
  <si>
    <t>2019 Tax Return Notes - CJRF</t>
  </si>
  <si>
    <t>Report Provided, pref share values incorrect. Advised Adam.</t>
  </si>
  <si>
    <t xml:space="preserve">Adam will have this corrected. </t>
  </si>
  <si>
    <t xml:space="preserve">AIB </t>
  </si>
  <si>
    <t>MB</t>
  </si>
  <si>
    <t>Metro Bank OB</t>
  </si>
  <si>
    <t>AIB CB</t>
  </si>
  <si>
    <t>Properation Limited Preference Share</t>
  </si>
  <si>
    <t>Odi</t>
  </si>
  <si>
    <t>repaid 90k 20/08/20</t>
  </si>
  <si>
    <t>Carian Ltd Preference Share</t>
  </si>
  <si>
    <t>J Teicht</t>
  </si>
  <si>
    <t>£200,000 ON ADAMS REPORT. COMPANY DISSOLVED, THERE ARE PLANS TO REINSTATE IT WHICH IS WHY ADAM KEPT REPORTING THE SAME VALUE</t>
  </si>
  <si>
    <t>Aurelius Holdings Ltd Preference Share</t>
  </si>
  <si>
    <t>Newland</t>
  </si>
  <si>
    <t>Futurescope Consultants Ltd Preference Share</t>
  </si>
  <si>
    <t>Joshi</t>
  </si>
  <si>
    <t>DIFFERENT VALUE ON ADAMS REPORT (most likely because of the fees not incuded as part of the pref share purchase</t>
  </si>
  <si>
    <t>The Pure Beauty Room Ltd Preference Share</t>
  </si>
  <si>
    <t>Barnet</t>
  </si>
  <si>
    <t xml:space="preserve">verified with Companies House </t>
  </si>
  <si>
    <t>Stagg Properties Limited Preference Share</t>
  </si>
  <si>
    <t>N scott</t>
  </si>
  <si>
    <t>Fenturi Limited Preference Share</t>
  </si>
  <si>
    <t>H jodrell</t>
  </si>
  <si>
    <t>G8 (UK) Limited Preference Share</t>
  </si>
  <si>
    <t>N Nihat</t>
  </si>
  <si>
    <t>Fortuit Investments Limited</t>
  </si>
  <si>
    <t>Fortuit Investments Limited (2nd issue)</t>
  </si>
  <si>
    <t xml:space="preserve">Hudspiths </t>
  </si>
  <si>
    <t>merged 195k</t>
  </si>
  <si>
    <t>CRE (200k) N Scott</t>
  </si>
  <si>
    <t>N Scott</t>
  </si>
  <si>
    <t>200k</t>
  </si>
  <si>
    <t>CRE (80k) B Barnett</t>
  </si>
  <si>
    <t>80k</t>
  </si>
  <si>
    <t>TEMPLEFX (80k)</t>
  </si>
  <si>
    <t>Transact</t>
  </si>
  <si>
    <t>all?</t>
  </si>
  <si>
    <t>Empire</t>
  </si>
  <si>
    <t>jodrell</t>
  </si>
  <si>
    <t>repaid 123,665.65</t>
  </si>
  <si>
    <t>Tempe fx (65k)</t>
  </si>
  <si>
    <t>65k</t>
  </si>
  <si>
    <t>CRE (101,280) H Jodell</t>
  </si>
  <si>
    <t>CRE</t>
  </si>
  <si>
    <t>Ody</t>
  </si>
  <si>
    <t>Bridging Loan, Coastal Hotels Limited</t>
  </si>
  <si>
    <t>Loan, but still an arms length investment</t>
  </si>
  <si>
    <t>Edwards</t>
  </si>
  <si>
    <t>Temple FX</t>
  </si>
  <si>
    <t>jordell</t>
  </si>
  <si>
    <t>50k</t>
  </si>
  <si>
    <t xml:space="preserve">CRE </t>
  </si>
  <si>
    <t>DAF</t>
  </si>
  <si>
    <t xml:space="preserve">Total </t>
  </si>
  <si>
    <t xml:space="preserve">Transactions </t>
  </si>
  <si>
    <t>Fees</t>
  </si>
  <si>
    <t xml:space="preserve">Connected Party Income </t>
  </si>
  <si>
    <t xml:space="preserve">Pension </t>
  </si>
  <si>
    <t>AL Income</t>
  </si>
  <si>
    <t xml:space="preserve">Purchase Conn </t>
  </si>
  <si>
    <t xml:space="preserve">AL purchase </t>
  </si>
  <si>
    <t>Jan Investments IFA Fees</t>
  </si>
  <si>
    <t>NNihat international inv &amp; Fee</t>
  </si>
  <si>
    <t>GDPR Fee</t>
  </si>
  <si>
    <t>Annual Admin x 9 Trustees</t>
  </si>
  <si>
    <t>Metro Bank Account Closure</t>
  </si>
  <si>
    <t>Andrew Ody - Propertation Limi</t>
  </si>
  <si>
    <t>Henry Jodrell - Fenturi Limite</t>
  </si>
  <si>
    <t>CJRF IFA FEES 2018</t>
  </si>
  <si>
    <t>Ashni Joshi - Futurescope cons</t>
  </si>
  <si>
    <t>Flexi Pay fee - A Edwards</t>
  </si>
  <si>
    <t>Alan Edwards Net Income</t>
  </si>
  <si>
    <t>Alan Edwards PAYE</t>
  </si>
  <si>
    <t>COASTAL HOTE LTD CJRF3PLNS</t>
  </si>
  <si>
    <t>CARLTON J MOLLITIUM Dividend</t>
  </si>
  <si>
    <t>PROPERATION LIMITE Andrew Ody</t>
  </si>
  <si>
    <t>Pref Share Purchase Fortuit In</t>
  </si>
  <si>
    <t>Pref Share Set up fee</t>
  </si>
  <si>
    <t>FENTURI LIMI HJPSI</t>
  </si>
  <si>
    <t>CARLTON MOLLI Dividend N Nihat</t>
  </si>
  <si>
    <t>FUTURESCOPE CONSUL PSP1045</t>
  </si>
  <si>
    <t>AGG</t>
  </si>
  <si>
    <t>Yes</t>
  </si>
  <si>
    <t>No</t>
  </si>
  <si>
    <t>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</si>
</sst>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dd/mm/yyyy"/>
    <numFmt numFmtId="165" formatCode="dd/mm/yy"/>
    <numFmt numFmtId="166" formatCode="[$£-809]#,##0.00"/>
    <numFmt numFmtId="167" formatCode="D/M/YYYY"/>
  </numFmts>
  <fonts count="11">
    <font>
      <sz val="11.0"/>
      <color theme="1"/>
      <name val="Arial"/>
    </font>
    <font>
      <color theme="1"/>
      <name val="Calibri"/>
    </font>
    <font>
      <b/>
      <sz val="11.0"/>
      <color theme="1"/>
      <name val="Calibri"/>
    </font>
    <font>
      <sz val="11.0"/>
      <color theme="1"/>
      <name val="Calibri"/>
    </font>
    <font>
      <color rgb="FF000000"/>
    </font>
    <font/>
    <font>
      <sz val="11.0"/>
      <color rgb="FFC00000"/>
      <name val="Calibri"/>
    </font>
    <font>
      <sz val="11.0"/>
      <color rgb="FF000000"/>
      <name val="Calibri"/>
    </font>
    <font>
      <sz val="11.0"/>
      <color rgb="FF000000"/>
    </font>
    <font>
      <color rgb="FFFF0000"/>
    </font>
    <font>
      <sz val="8.0"/>
      <color rgb="FF00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Font="1"/>
    <xf borderId="0" fillId="0" fontId="3" numFmtId="4" xfId="0" applyFont="1" applyNumberFormat="1"/>
    <xf borderId="0" fillId="2" fontId="1" numFmtId="0" xfId="0" applyFill="1" applyFont="1"/>
    <xf borderId="0" fillId="2" fontId="3" numFmtId="3" xfId="0" applyFont="1" applyNumberFormat="1"/>
    <xf borderId="0" fillId="2" fontId="4" numFmtId="0" xfId="0" applyFont="1"/>
    <xf borderId="0" fillId="0" fontId="4" numFmtId="0" xfId="0" applyAlignment="1" applyFont="1">
      <alignment readingOrder="0"/>
    </xf>
    <xf borderId="0" fillId="0" fontId="3" numFmtId="3" xfId="0" applyFont="1" applyNumberFormat="1"/>
    <xf borderId="0" fillId="2" fontId="5" numFmtId="0" xfId="0" applyAlignment="1" applyFont="1">
      <alignment readingOrder="0"/>
    </xf>
    <xf borderId="0" fillId="0" fontId="6" numFmtId="3" xfId="0" applyFont="1" applyNumberFormat="1"/>
    <xf borderId="0" fillId="2" fontId="3" numFmtId="4" xfId="0" applyFont="1" applyNumberFormat="1"/>
    <xf borderId="0" fillId="2" fontId="7" numFmtId="0" xfId="0" applyAlignment="1" applyFont="1">
      <alignment readingOrder="0"/>
    </xf>
    <xf borderId="0" fillId="0" fontId="1" numFmtId="164" xfId="0" applyAlignment="1" applyFont="1" applyNumberFormat="1">
      <alignment readingOrder="0"/>
    </xf>
    <xf borderId="0" fillId="2" fontId="8" numFmtId="0" xfId="0" applyFont="1"/>
    <xf borderId="0" fillId="2" fontId="4" numFmtId="0" xfId="0" applyAlignment="1" applyFont="1">
      <alignment readingOrder="0"/>
    </xf>
    <xf borderId="0" fillId="2" fontId="1" numFmtId="0" xfId="0" applyAlignment="1" applyFont="1">
      <alignment readingOrder="0"/>
    </xf>
    <xf borderId="0" fillId="2" fontId="3" numFmtId="4" xfId="0" applyAlignment="1" applyFont="1" applyNumberFormat="1">
      <alignment readingOrder="0"/>
    </xf>
    <xf borderId="0" fillId="0" fontId="1" numFmtId="0" xfId="0" applyAlignment="1" applyFont="1">
      <alignment readingOrder="0"/>
    </xf>
    <xf borderId="0" fillId="0" fontId="3" numFmtId="4" xfId="0" applyAlignment="1" applyFont="1" applyNumberFormat="1">
      <alignment readingOrder="0"/>
    </xf>
    <xf borderId="0" fillId="2" fontId="3" numFmtId="0" xfId="0" applyFont="1"/>
    <xf borderId="0" fillId="0" fontId="9" numFmtId="0" xfId="0" applyAlignment="1" applyFont="1">
      <alignment readingOrder="0"/>
    </xf>
    <xf borderId="0" fillId="2" fontId="3" numFmtId="0" xfId="0" applyAlignment="1" applyFont="1">
      <alignment readingOrder="0"/>
    </xf>
    <xf borderId="0" fillId="0" fontId="3" numFmtId="164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165" xfId="0" applyAlignment="1" applyFont="1" applyNumberFormat="1">
      <alignment readingOrder="0"/>
    </xf>
    <xf borderId="0" fillId="0" fontId="3" numFmtId="0" xfId="0" applyFont="1"/>
    <xf borderId="0" fillId="2" fontId="10" numFmtId="0" xfId="0" applyAlignment="1" applyFont="1">
      <alignment horizontal="left" readingOrder="0"/>
    </xf>
    <xf borderId="0" fillId="0" fontId="3" numFmtId="164" xfId="0" applyFont="1" applyNumberFormat="1"/>
    <xf borderId="0" fillId="0" fontId="1" numFmtId="166" xfId="0" applyAlignment="1" applyFont="1" applyNumberFormat="1">
      <alignment readingOrder="0"/>
    </xf>
    <xf borderId="0" fillId="0" fontId="2" numFmtId="4" xfId="0" applyFont="1" applyNumberFormat="1"/>
    <xf borderId="0" fillId="0" fontId="3" numFmtId="16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7.5"/>
    <col customWidth="1" min="2" max="2" width="29.13"/>
    <col customWidth="1" min="3" max="3" width="10.25"/>
    <col customWidth="1" min="4" max="4" width="12.25"/>
    <col customWidth="1" min="5" max="5" width="12.5"/>
    <col customWidth="1" min="6" max="6" width="8.88"/>
    <col customWidth="1" min="7" max="7" width="9.5"/>
    <col customWidth="1" min="8" max="8" width="20.5"/>
    <col customWidth="1" min="9" max="10" width="7.63"/>
    <col customWidth="1" min="11" max="11" width="12.75"/>
    <col customWidth="1" min="12" max="26" width="7.63"/>
  </cols>
  <sheetData>
    <row r="1">
      <c r="A1" s="1" t="s">
        <v>0</v>
      </c>
      <c r="F1" s="2" t="s">
        <v>1</v>
      </c>
    </row>
    <row r="2">
      <c r="F2" s="1" t="s">
        <v>2</v>
      </c>
    </row>
    <row r="3">
      <c r="D3" s="1" t="s">
        <v>3</v>
      </c>
      <c r="E3" s="1" t="s">
        <v>4</v>
      </c>
    </row>
    <row r="4">
      <c r="A4" s="1" t="s">
        <v>5</v>
      </c>
      <c r="B4" s="3">
        <v>120435.98</v>
      </c>
      <c r="D4" s="3">
        <v>85346.15</v>
      </c>
      <c r="E4" s="1">
        <v>35089.83</v>
      </c>
      <c r="F4" s="3">
        <f>SUM(D4:E4)</f>
        <v>120435.98</v>
      </c>
    </row>
    <row r="6">
      <c r="A6" s="1" t="s">
        <v>6</v>
      </c>
      <c r="B6" s="3">
        <v>37446.83</v>
      </c>
    </row>
    <row r="8">
      <c r="A8" s="4" t="s">
        <v>7</v>
      </c>
      <c r="B8" s="5">
        <v>0.0</v>
      </c>
      <c r="C8" s="6" t="s">
        <v>8</v>
      </c>
      <c r="D8" s="7" t="s">
        <v>9</v>
      </c>
      <c r="F8" s="8"/>
    </row>
    <row r="9">
      <c r="A9" s="4" t="s">
        <v>10</v>
      </c>
      <c r="B9" s="9">
        <v>0.0</v>
      </c>
      <c r="C9" s="9" t="s">
        <v>11</v>
      </c>
      <c r="E9" s="10" t="s">
        <v>12</v>
      </c>
      <c r="F9" s="8"/>
      <c r="G9" s="8"/>
    </row>
    <row r="10">
      <c r="A10" s="4" t="s">
        <v>13</v>
      </c>
      <c r="B10" s="11">
        <v>230000.0</v>
      </c>
      <c r="C10" s="12" t="s">
        <v>14</v>
      </c>
      <c r="E10" s="13">
        <v>42579.0</v>
      </c>
      <c r="F10" s="3"/>
    </row>
    <row r="11">
      <c r="A11" s="4" t="s">
        <v>15</v>
      </c>
      <c r="B11" s="11">
        <v>35000.0</v>
      </c>
      <c r="C11" s="6" t="s">
        <v>16</v>
      </c>
      <c r="E11" s="10" t="s">
        <v>17</v>
      </c>
      <c r="F11" s="3"/>
    </row>
    <row r="12">
      <c r="A12" s="4" t="s">
        <v>18</v>
      </c>
      <c r="B12" s="11">
        <v>160000.0</v>
      </c>
      <c r="C12" s="14" t="s">
        <v>19</v>
      </c>
      <c r="E12" s="1" t="s">
        <v>20</v>
      </c>
      <c r="F12" s="3"/>
    </row>
    <row r="13">
      <c r="A13" s="4" t="s">
        <v>21</v>
      </c>
      <c r="B13" s="11">
        <v>158000.0</v>
      </c>
      <c r="C13" s="14" t="s">
        <v>22</v>
      </c>
      <c r="F13" s="3"/>
    </row>
    <row r="14">
      <c r="A14" s="4" t="s">
        <v>23</v>
      </c>
      <c r="B14" s="11">
        <v>150000.0</v>
      </c>
      <c r="C14" s="14" t="s">
        <v>24</v>
      </c>
      <c r="F14" s="3"/>
    </row>
    <row r="15">
      <c r="A15" s="4" t="s">
        <v>25</v>
      </c>
      <c r="B15" s="11">
        <v>158000.0</v>
      </c>
      <c r="C15" s="15" t="s">
        <v>26</v>
      </c>
      <c r="E15" s="10" t="s">
        <v>17</v>
      </c>
      <c r="F15" s="3"/>
    </row>
    <row r="16">
      <c r="A16" s="4" t="s">
        <v>27</v>
      </c>
      <c r="B16" s="11">
        <v>24200.0</v>
      </c>
      <c r="C16" s="6" t="s">
        <v>14</v>
      </c>
      <c r="E16" s="1" t="s">
        <v>20</v>
      </c>
      <c r="F16" s="8">
        <f>SUM(B8:B16)</f>
        <v>915200</v>
      </c>
    </row>
    <row r="17">
      <c r="A17" s="16" t="s">
        <v>28</v>
      </c>
      <c r="B17" s="17">
        <v>30800.0</v>
      </c>
      <c r="C17" s="6" t="s">
        <v>14</v>
      </c>
      <c r="F17" s="3"/>
    </row>
    <row r="18">
      <c r="A18" s="4" t="s">
        <v>29</v>
      </c>
      <c r="B18" s="11">
        <v>55000.0</v>
      </c>
      <c r="C18" s="15" t="s">
        <v>14</v>
      </c>
      <c r="D18" s="18" t="s">
        <v>30</v>
      </c>
      <c r="E18" s="13">
        <v>42579.0</v>
      </c>
      <c r="F18" s="3"/>
    </row>
    <row r="19">
      <c r="A19" s="4" t="s">
        <v>29</v>
      </c>
      <c r="B19" s="11">
        <v>140000.0</v>
      </c>
      <c r="C19" s="15" t="s">
        <v>14</v>
      </c>
      <c r="F19" s="3"/>
    </row>
    <row r="20">
      <c r="A20" s="16" t="s">
        <v>31</v>
      </c>
      <c r="B20" s="11">
        <v>242903.55</v>
      </c>
      <c r="C20" s="14" t="s">
        <v>32</v>
      </c>
      <c r="D20" s="18" t="s">
        <v>33</v>
      </c>
      <c r="F20" s="3"/>
    </row>
    <row r="21">
      <c r="A21" s="16" t="s">
        <v>34</v>
      </c>
      <c r="B21" s="11">
        <v>98729.27</v>
      </c>
      <c r="C21" s="15" t="s">
        <v>19</v>
      </c>
      <c r="D21" s="18" t="s">
        <v>35</v>
      </c>
      <c r="F21" s="3"/>
    </row>
    <row r="22" ht="15.75" customHeight="1">
      <c r="A22" s="16" t="s">
        <v>36</v>
      </c>
      <c r="B22" s="11">
        <v>0.0</v>
      </c>
      <c r="C22" s="15" t="s">
        <v>19</v>
      </c>
      <c r="F22" s="3"/>
    </row>
    <row r="23" ht="15.75" customHeight="1">
      <c r="A23" s="4" t="s">
        <v>37</v>
      </c>
      <c r="B23" s="11">
        <v>223154.13</v>
      </c>
      <c r="C23" s="15" t="s">
        <v>38</v>
      </c>
      <c r="D23" s="19">
        <v>222782.27</v>
      </c>
      <c r="F23" s="3"/>
      <c r="G23" s="3"/>
    </row>
    <row r="24" ht="15.75" customHeight="1">
      <c r="A24" s="20" t="s">
        <v>39</v>
      </c>
      <c r="B24" s="11">
        <v>101000.0</v>
      </c>
      <c r="C24" s="6" t="s">
        <v>40</v>
      </c>
      <c r="D24" s="21" t="s">
        <v>41</v>
      </c>
    </row>
    <row r="25" ht="15.75" customHeight="1">
      <c r="A25" s="22" t="s">
        <v>42</v>
      </c>
      <c r="B25" s="11">
        <v>0.0</v>
      </c>
      <c r="C25" s="15" t="s">
        <v>26</v>
      </c>
      <c r="D25" s="18" t="s">
        <v>43</v>
      </c>
    </row>
    <row r="26" ht="15.75" customHeight="1">
      <c r="A26" s="22" t="s">
        <v>44</v>
      </c>
      <c r="B26" s="11">
        <v>124677.61</v>
      </c>
      <c r="C26" s="6" t="s">
        <v>40</v>
      </c>
      <c r="D26" s="18">
        <v>101280.0</v>
      </c>
      <c r="E26" s="13">
        <v>42996.0</v>
      </c>
    </row>
    <row r="27" ht="15.75" customHeight="1">
      <c r="A27" s="20" t="s">
        <v>45</v>
      </c>
      <c r="B27" s="11">
        <v>73529.59</v>
      </c>
      <c r="C27" s="12" t="s">
        <v>46</v>
      </c>
      <c r="D27" s="19">
        <v>57925.78</v>
      </c>
      <c r="E27" s="23">
        <v>42979.0</v>
      </c>
      <c r="F27" s="24">
        <v>40507.54</v>
      </c>
      <c r="G27" s="25">
        <v>42206.0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ht="15.75" customHeight="1">
      <c r="A28" s="20" t="s">
        <v>47</v>
      </c>
      <c r="B28" s="11">
        <v>238000.0</v>
      </c>
      <c r="C28" s="14" t="s">
        <v>32</v>
      </c>
      <c r="E28" s="26"/>
      <c r="G28" s="26"/>
      <c r="H28" s="26" t="s">
        <v>48</v>
      </c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ht="15.75" customHeight="1">
      <c r="A29" s="20" t="s">
        <v>45</v>
      </c>
      <c r="B29" s="11">
        <v>113968.53</v>
      </c>
      <c r="C29" s="12" t="s">
        <v>49</v>
      </c>
      <c r="D29" s="19">
        <v>96686.95</v>
      </c>
      <c r="E29" s="26"/>
      <c r="F29" s="24">
        <v>67613.0</v>
      </c>
      <c r="G29" s="23">
        <v>42340.0</v>
      </c>
      <c r="H29" s="27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ht="15.75" customHeight="1">
      <c r="A30" s="20" t="s">
        <v>50</v>
      </c>
      <c r="B30" s="11">
        <v>0.0</v>
      </c>
      <c r="C30" s="14" t="s">
        <v>51</v>
      </c>
      <c r="D30" s="24">
        <v>101280.0</v>
      </c>
      <c r="E30" s="28">
        <v>42993.0</v>
      </c>
      <c r="G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ht="15.75" customHeight="1">
      <c r="A31" s="20" t="s">
        <v>45</v>
      </c>
      <c r="B31" s="11">
        <v>60927.95</v>
      </c>
      <c r="C31" s="15" t="s">
        <v>26</v>
      </c>
      <c r="D31" s="24" t="s">
        <v>52</v>
      </c>
      <c r="E31" s="23">
        <v>43182.0</v>
      </c>
      <c r="F31" s="26"/>
      <c r="G31" s="26"/>
      <c r="H31" s="24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ht="15.75" customHeight="1">
      <c r="A32" s="20" t="s">
        <v>53</v>
      </c>
      <c r="B32" s="11">
        <v>55308.37</v>
      </c>
      <c r="C32" s="12" t="s">
        <v>11</v>
      </c>
      <c r="D32" s="19">
        <v>51658.22</v>
      </c>
      <c r="E32" s="23">
        <v>43191.0</v>
      </c>
      <c r="F32" s="24">
        <v>36124.0</v>
      </c>
      <c r="G32" s="23">
        <v>42430.0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ht="15.75" customHeight="1">
      <c r="A33" s="20" t="s">
        <v>54</v>
      </c>
      <c r="B33" s="11">
        <v>70682.25</v>
      </c>
      <c r="C33" s="12" t="s">
        <v>26</v>
      </c>
      <c r="D33" s="19">
        <v>75000.0</v>
      </c>
      <c r="E33" s="23">
        <v>43215.0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ht="15.75" customHeight="1">
      <c r="A34" s="20" t="s">
        <v>45</v>
      </c>
      <c r="B34" s="11">
        <v>55599.72</v>
      </c>
      <c r="C34" s="12" t="s">
        <v>16</v>
      </c>
      <c r="D34" s="19">
        <v>52295.86</v>
      </c>
      <c r="E34" s="23">
        <v>43374.0</v>
      </c>
      <c r="F34" s="24">
        <v>40569.0</v>
      </c>
      <c r="G34" s="23">
        <v>42583.0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ht="15.75" customHeight="1">
      <c r="A35" s="20" t="s">
        <v>45</v>
      </c>
      <c r="B35" s="11">
        <v>208498.98</v>
      </c>
      <c r="C35" s="15" t="s">
        <v>14</v>
      </c>
      <c r="D35" s="19">
        <v>196109.49</v>
      </c>
      <c r="E35" s="23">
        <v>43191.0</v>
      </c>
      <c r="F35" s="24">
        <v>140406.0</v>
      </c>
      <c r="G35" s="23">
        <v>42583.0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ht="15.75" customHeight="1">
      <c r="A36" s="24"/>
      <c r="B36" s="29"/>
      <c r="C36" s="24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ht="15.75" customHeight="1">
      <c r="A37" s="26"/>
      <c r="B37" s="3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ht="15.75" customHeight="1">
      <c r="A38" s="2" t="s">
        <v>55</v>
      </c>
      <c r="B38" s="30">
        <f>SUM(B6:B35)</f>
        <v>2845426.78</v>
      </c>
      <c r="C38" s="3">
        <f>SUM(B18:B35)</f>
        <v>1861979.95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/>
    <row r="40" ht="15.75" customHeight="1"/>
    <row r="41" ht="15.75" customHeight="1">
      <c r="A41" s="31"/>
    </row>
    <row r="42" ht="15.75" customHeight="1">
      <c r="A42" s="1" t="s">
        <v>56</v>
      </c>
    </row>
    <row r="43" ht="15.75" customHeight="1">
      <c r="A43" s="31"/>
      <c r="C43" s="3"/>
      <c r="D43" s="3"/>
    </row>
    <row r="44" ht="15.75" customHeight="1">
      <c r="A44" s="31"/>
      <c r="D44" s="3"/>
    </row>
    <row r="45" ht="15.75" customHeight="1">
      <c r="A45" s="31"/>
      <c r="D45" s="3"/>
      <c r="G45" s="1" t="s">
        <v>57</v>
      </c>
      <c r="H45" s="1" t="s">
        <v>58</v>
      </c>
      <c r="I45" s="1" t="s">
        <v>59</v>
      </c>
      <c r="J45" s="1" t="s">
        <v>60</v>
      </c>
      <c r="K45" s="1" t="s">
        <v>61</v>
      </c>
      <c r="L45" s="1" t="s">
        <v>62</v>
      </c>
    </row>
    <row r="46" ht="15.75" customHeight="1">
      <c r="A46" s="31"/>
      <c r="C46" s="3"/>
      <c r="D46" s="3"/>
    </row>
    <row r="47" ht="15.75" customHeight="1">
      <c r="A47" s="31">
        <v>43200.0</v>
      </c>
      <c r="B47" s="1" t="s">
        <v>63</v>
      </c>
      <c r="C47" s="3">
        <v>-7986.27</v>
      </c>
      <c r="D47" s="3">
        <v>77359.88</v>
      </c>
      <c r="G47" s="3">
        <v>7986.27</v>
      </c>
    </row>
    <row r="48" ht="15.75" customHeight="1">
      <c r="A48" s="31">
        <v>43215.0</v>
      </c>
      <c r="B48" s="1" t="s">
        <v>64</v>
      </c>
      <c r="C48" s="3">
        <v>-75015.0</v>
      </c>
      <c r="D48" s="3">
        <v>2344.88</v>
      </c>
      <c r="G48" s="8">
        <v>15000.0</v>
      </c>
      <c r="L48" s="8">
        <v>75000.0</v>
      </c>
      <c r="M48" s="1" t="s">
        <v>54</v>
      </c>
    </row>
    <row r="49" ht="15.75" customHeight="1">
      <c r="A49" s="31">
        <v>43252.0</v>
      </c>
      <c r="B49" s="1" t="s">
        <v>65</v>
      </c>
      <c r="C49" s="1">
        <v>-825.0</v>
      </c>
      <c r="D49" s="3">
        <v>1519.88</v>
      </c>
      <c r="G49" s="3">
        <v>825.0</v>
      </c>
    </row>
    <row r="50" ht="15.75" customHeight="1">
      <c r="A50" s="31">
        <v>43283.0</v>
      </c>
      <c r="B50" s="1" t="s">
        <v>66</v>
      </c>
      <c r="C50" s="3">
        <v>-4400.0</v>
      </c>
      <c r="D50" s="3">
        <v>-2880.12</v>
      </c>
      <c r="G50" s="1">
        <v>4400.0</v>
      </c>
    </row>
    <row r="51" ht="15.75" customHeight="1">
      <c r="A51" s="31">
        <v>43283.0</v>
      </c>
      <c r="B51" s="1" t="s">
        <v>67</v>
      </c>
      <c r="C51" s="3">
        <v>35089.83</v>
      </c>
      <c r="D51" s="3">
        <v>32209.71</v>
      </c>
      <c r="H51" s="3"/>
    </row>
    <row r="52" ht="15.75" customHeight="1">
      <c r="A52" s="31">
        <v>43304.0</v>
      </c>
      <c r="B52" s="1" t="s">
        <v>68</v>
      </c>
      <c r="C52" s="3">
        <v>3150.0</v>
      </c>
      <c r="D52" s="3">
        <v>35359.71</v>
      </c>
      <c r="H52" s="3">
        <v>3150.0</v>
      </c>
    </row>
    <row r="53" ht="15.75" customHeight="1">
      <c r="A53" s="31">
        <v>43312.0</v>
      </c>
      <c r="B53" s="1" t="s">
        <v>69</v>
      </c>
      <c r="C53" s="3">
        <v>5250.0</v>
      </c>
      <c r="D53" s="3">
        <v>40609.71</v>
      </c>
      <c r="H53" s="3">
        <v>5250.0</v>
      </c>
    </row>
    <row r="54" ht="15.75" customHeight="1">
      <c r="A54" s="31">
        <v>43349.0</v>
      </c>
      <c r="B54" s="1" t="s">
        <v>70</v>
      </c>
      <c r="C54" s="3">
        <v>-20250.75</v>
      </c>
      <c r="D54" s="3">
        <v>20358.96</v>
      </c>
      <c r="G54" s="3">
        <v>20250.75</v>
      </c>
    </row>
    <row r="55" ht="15.75" customHeight="1">
      <c r="A55" s="31">
        <v>43353.0</v>
      </c>
      <c r="B55" s="1" t="s">
        <v>71</v>
      </c>
      <c r="C55" s="3">
        <v>1225.0</v>
      </c>
      <c r="D55" s="3">
        <v>21583.96</v>
      </c>
      <c r="H55" s="3">
        <v>1225.0</v>
      </c>
    </row>
    <row r="56" ht="15.75" customHeight="1">
      <c r="A56" s="31">
        <v>43362.0</v>
      </c>
      <c r="B56" s="1" t="s">
        <v>72</v>
      </c>
      <c r="C56" s="1">
        <v>-300.0</v>
      </c>
      <c r="D56" s="3">
        <v>21283.96</v>
      </c>
      <c r="G56" s="1">
        <v>300.0</v>
      </c>
    </row>
    <row r="57" ht="15.75" customHeight="1">
      <c r="A57" s="31">
        <v>43368.0</v>
      </c>
      <c r="B57" s="1" t="s">
        <v>73</v>
      </c>
      <c r="C57" s="3">
        <v>-6786.0</v>
      </c>
      <c r="D57" s="3">
        <v>14497.96</v>
      </c>
      <c r="G57" s="30"/>
      <c r="H57" s="30"/>
      <c r="I57" s="3">
        <v>6786.0</v>
      </c>
    </row>
    <row r="58" ht="15.75" customHeight="1">
      <c r="A58" s="31">
        <v>43368.0</v>
      </c>
      <c r="B58" s="1" t="s">
        <v>74</v>
      </c>
      <c r="C58" s="1">
        <v>-214.0</v>
      </c>
      <c r="D58" s="3">
        <v>14283.96</v>
      </c>
      <c r="I58" s="1">
        <v>214.0</v>
      </c>
    </row>
    <row r="59" ht="15.75" customHeight="1">
      <c r="A59" s="31">
        <v>43410.0</v>
      </c>
      <c r="B59" s="1" t="s">
        <v>75</v>
      </c>
      <c r="C59" s="3">
        <v>35700.0</v>
      </c>
      <c r="D59" s="3">
        <v>49983.96</v>
      </c>
      <c r="J59" s="3">
        <v>35700.0</v>
      </c>
    </row>
    <row r="60" ht="15.75" customHeight="1">
      <c r="A60" s="31">
        <v>43425.0</v>
      </c>
      <c r="B60" s="1" t="s">
        <v>76</v>
      </c>
      <c r="C60" s="1">
        <v>745.89</v>
      </c>
      <c r="D60" s="3">
        <v>50729.85</v>
      </c>
      <c r="J60" s="1">
        <v>745.89</v>
      </c>
    </row>
    <row r="61" ht="15.75" customHeight="1">
      <c r="A61" s="31">
        <v>43481.0</v>
      </c>
      <c r="B61" s="1" t="s">
        <v>77</v>
      </c>
      <c r="C61" s="3">
        <v>3150.0</v>
      </c>
      <c r="D61" s="3">
        <v>53879.85</v>
      </c>
      <c r="H61" s="3">
        <v>3150.0</v>
      </c>
    </row>
    <row r="62" ht="15.75" customHeight="1">
      <c r="A62" s="31">
        <v>43493.0</v>
      </c>
      <c r="B62" s="1" t="s">
        <v>78</v>
      </c>
      <c r="C62" s="3">
        <v>-20000.0</v>
      </c>
      <c r="D62" s="3">
        <v>33879.85</v>
      </c>
      <c r="K62" s="3">
        <v>20000.0</v>
      </c>
    </row>
    <row r="63" ht="15.75" customHeight="1">
      <c r="A63" s="31">
        <v>43493.0</v>
      </c>
      <c r="B63" s="1" t="s">
        <v>79</v>
      </c>
      <c r="C63" s="3">
        <v>-4200.0</v>
      </c>
      <c r="D63" s="3">
        <v>29679.85</v>
      </c>
      <c r="G63" s="3"/>
      <c r="K63" s="3">
        <v>4200.0</v>
      </c>
    </row>
    <row r="64" ht="15.75" customHeight="1">
      <c r="A64" s="31">
        <v>43496.0</v>
      </c>
      <c r="B64" s="1" t="s">
        <v>80</v>
      </c>
      <c r="C64" s="3">
        <v>5250.0</v>
      </c>
      <c r="D64" s="3">
        <v>34929.85</v>
      </c>
      <c r="H64" s="3">
        <v>5250.0</v>
      </c>
    </row>
    <row r="65" ht="15.75" customHeight="1">
      <c r="A65" s="31">
        <v>43521.0</v>
      </c>
      <c r="B65" s="1" t="s">
        <v>81</v>
      </c>
      <c r="C65" s="3">
        <v>1291.98</v>
      </c>
      <c r="D65" s="3">
        <v>36221.83</v>
      </c>
      <c r="J65" s="3">
        <v>1291.98</v>
      </c>
    </row>
    <row r="66" ht="15.75" customHeight="1">
      <c r="A66" s="31">
        <v>43538.0</v>
      </c>
      <c r="B66" s="1" t="s">
        <v>82</v>
      </c>
      <c r="C66" s="3">
        <v>1225.0</v>
      </c>
      <c r="D66" s="3">
        <v>37446.83</v>
      </c>
      <c r="H66" s="3">
        <v>1225.0</v>
      </c>
    </row>
    <row r="67" ht="15.75" customHeight="1"/>
    <row r="68" ht="15.75" customHeight="1">
      <c r="A68" s="2"/>
      <c r="B68" s="2"/>
      <c r="C68" s="2"/>
      <c r="D68" s="2"/>
      <c r="E68" s="2"/>
      <c r="F68" s="2"/>
      <c r="G68" s="30">
        <f t="shared" ref="G68:K68" si="1">SUM(G47:G67)</f>
        <v>48762.02</v>
      </c>
      <c r="H68" s="30">
        <f t="shared" si="1"/>
        <v>19250</v>
      </c>
      <c r="I68" s="30">
        <f t="shared" si="1"/>
        <v>7000</v>
      </c>
      <c r="J68" s="30">
        <f t="shared" si="1"/>
        <v>37737.87</v>
      </c>
      <c r="K68" s="30">
        <f t="shared" si="1"/>
        <v>24200</v>
      </c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/>
    <row r="70" ht="15.75" customHeight="1">
      <c r="F70" s="1" t="s">
        <v>83</v>
      </c>
      <c r="G70" s="1" t="s">
        <v>84</v>
      </c>
      <c r="H70" s="1" t="s">
        <v>85</v>
      </c>
      <c r="I70" s="1" t="s">
        <v>86</v>
      </c>
      <c r="J70" s="1" t="s">
        <v>86</v>
      </c>
      <c r="K70" s="1" t="s">
        <v>86</v>
      </c>
    </row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2020-01-29T11:13:11Z</dcterms:created>
  <dc:creator>Gina Laptop</dc:creator>
</cp:coreProperties>
</file>