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Fund Splits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D42" i="2" l="1"/>
  <c r="R31" i="2"/>
  <c r="C31" i="2"/>
  <c r="F31" i="2"/>
  <c r="I31" i="2"/>
  <c r="L31" i="2"/>
  <c r="O31" i="2"/>
  <c r="J39" i="2"/>
  <c r="J45" i="2"/>
  <c r="H39" i="2"/>
  <c r="H45" i="2"/>
  <c r="G39" i="2"/>
  <c r="G45" i="2"/>
  <c r="E39" i="2"/>
  <c r="E45" i="2"/>
  <c r="D39" i="2"/>
  <c r="D45" i="2"/>
  <c r="B39" i="2"/>
  <c r="B45" i="2"/>
  <c r="J44" i="2"/>
  <c r="H44" i="2"/>
  <c r="G44" i="2"/>
  <c r="E44" i="2"/>
  <c r="D44" i="2"/>
  <c r="B44" i="2"/>
  <c r="J38" i="2"/>
  <c r="H38" i="2"/>
  <c r="G38" i="2"/>
  <c r="E38" i="2"/>
  <c r="D38" i="2"/>
  <c r="B38" i="2"/>
  <c r="B15" i="1"/>
  <c r="B17" i="1"/>
</calcChain>
</file>

<file path=xl/sharedStrings.xml><?xml version="1.0" encoding="utf-8"?>
<sst xmlns="http://schemas.openxmlformats.org/spreadsheetml/2006/main" count="56" uniqueCount="22">
  <si>
    <t>Valuation Template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</si>
  <si>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</si>
  <si>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</si>
  <si>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</si>
  <si>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</si>
  <si>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</si>
  <si>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</si>
  <si>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</si>
  <si>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</si>
  <si>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</si>
  <si>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</si>
  <si>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</si>
  <si>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</si>
  <si>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</si>
  <si>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</si>
  <si>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</si>
  <si>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</si>
  <si>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</si>
  <si>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Bank of Scotland</t>
  </si>
  <si>
    <t>Catherine Johnson</t>
  </si>
  <si>
    <t>Nicholas Johnson</t>
  </si>
  <si>
    <t>Reassure Transfer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</si>
</sst>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0" fillId="4" borderId="2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B17" sqref="B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3" spans="1:4" x14ac:dyDescent="0.25">
      <c r="A3" s="2" t="s">
        <v>1</v>
      </c>
      <c r="B3" s="44">
        <v>43087</v>
      </c>
    </row>
    <row r="4" spans="1:4" x14ac:dyDescent="0.25">
      <c r="B4" s="43"/>
    </row>
    <row r="5" spans="1:4" ht="15.75" thickBot="1" x14ac:dyDescent="0.3"/>
    <row r="6" spans="1:4" ht="15.75" thickBot="1" x14ac:dyDescent="0.3">
      <c r="A6" s="7" t="s">
        <v>1</v>
      </c>
      <c r="B6" s="8" t="s">
        <v>2</v>
      </c>
      <c r="C6" s="8" t="s">
        <v>4</v>
      </c>
      <c r="D6" s="9" t="s">
        <v>5</v>
      </c>
    </row>
    <row r="7" spans="1:4" x14ac:dyDescent="0.25">
      <c r="A7" s="44">
        <v>43083</v>
      </c>
      <c r="B7" s="10">
        <v>71103.600000000006</v>
      </c>
      <c r="C7" s="5" t="s">
        <v>18</v>
      </c>
      <c r="D7" s="6"/>
    </row>
    <row r="8" spans="1:4" x14ac:dyDescent="0.25">
      <c r="A8" s="44"/>
      <c r="B8" s="11"/>
      <c r="C8" s="3"/>
      <c r="D8" s="4"/>
    </row>
    <row r="9" spans="1:4" x14ac:dyDescent="0.25">
      <c r="A9" s="44"/>
      <c r="B9" s="11"/>
      <c r="C9" s="3"/>
      <c r="D9" s="4"/>
    </row>
    <row r="10" spans="1:4" x14ac:dyDescent="0.25">
      <c r="A10" s="44"/>
      <c r="B10" s="11"/>
      <c r="C10" s="3"/>
      <c r="D10" s="4"/>
    </row>
    <row r="11" spans="1:4" x14ac:dyDescent="0.25">
      <c r="A11" s="16"/>
      <c r="B11" s="11"/>
      <c r="C11" s="3"/>
      <c r="D11" s="4"/>
    </row>
    <row r="12" spans="1:4" x14ac:dyDescent="0.25">
      <c r="A12" s="16"/>
      <c r="B12" s="11"/>
      <c r="C12" s="3"/>
      <c r="D12" s="4"/>
    </row>
    <row r="13" spans="1:4" x14ac:dyDescent="0.25">
      <c r="A13" s="16"/>
      <c r="B13" s="11"/>
      <c r="C13" s="3"/>
      <c r="D13" s="4"/>
    </row>
    <row r="14" spans="1:4" ht="15.75" thickBot="1" x14ac:dyDescent="0.3">
      <c r="A14" s="17"/>
      <c r="B14" s="13"/>
      <c r="C14" s="14"/>
      <c r="D14" s="15"/>
    </row>
    <row r="15" spans="1:4" x14ac:dyDescent="0.25">
      <c r="A15" s="20" t="s">
        <v>3</v>
      </c>
      <c r="B15" s="18">
        <f>SUM(B7:B14)</f>
        <v>71103.600000000006</v>
      </c>
      <c r="C15" s="24"/>
      <c r="D15" s="25"/>
    </row>
    <row r="16" spans="1:4" ht="15.75" thickBot="1" x14ac:dyDescent="0.3">
      <c r="A16" s="21" t="s">
        <v>6</v>
      </c>
      <c r="B16" s="19"/>
      <c r="C16" s="29"/>
      <c r="D16" s="26"/>
    </row>
    <row r="17" spans="1:4" ht="15.75" thickBot="1" x14ac:dyDescent="0.3">
      <c r="A17" s="22" t="s">
        <v>3</v>
      </c>
      <c r="B17" s="23">
        <f>SUM(B15+B16)</f>
        <v>71103.600000000006</v>
      </c>
      <c r="C17" s="27"/>
      <c r="D17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F42" sqref="F42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16</v>
      </c>
      <c r="B1" s="46">
        <v>43087</v>
      </c>
      <c r="C1" s="47"/>
    </row>
    <row r="2" spans="1:18" x14ac:dyDescent="0.25">
      <c r="L2" s="39"/>
    </row>
    <row r="3" spans="1:18" ht="20.25" customHeight="1" x14ac:dyDescent="0.25">
      <c r="A3" s="30" t="s">
        <v>7</v>
      </c>
      <c r="B3" s="59" t="s">
        <v>19</v>
      </c>
      <c r="C3" s="60"/>
      <c r="D3" s="30" t="s">
        <v>7</v>
      </c>
      <c r="E3" s="59" t="s">
        <v>20</v>
      </c>
      <c r="F3" s="60"/>
      <c r="G3" s="30" t="s">
        <v>7</v>
      </c>
      <c r="H3" s="59" t="s">
        <v>12</v>
      </c>
      <c r="I3" s="60"/>
      <c r="J3" s="30" t="s">
        <v>7</v>
      </c>
      <c r="K3" s="59" t="s">
        <v>12</v>
      </c>
      <c r="L3" s="60"/>
      <c r="M3" s="30" t="s">
        <v>7</v>
      </c>
      <c r="N3" s="59" t="s">
        <v>12</v>
      </c>
      <c r="O3" s="60"/>
      <c r="P3" s="30" t="s">
        <v>7</v>
      </c>
      <c r="Q3" s="59" t="s">
        <v>12</v>
      </c>
      <c r="R3" s="60"/>
    </row>
    <row r="4" spans="1:18" ht="20.25" customHeight="1" x14ac:dyDescent="0.25"/>
    <row r="5" spans="1:18" ht="20.25" customHeight="1" x14ac:dyDescent="0.25">
      <c r="A5" t="s">
        <v>8</v>
      </c>
      <c r="B5" s="34" t="s">
        <v>1</v>
      </c>
      <c r="C5" s="35" t="s">
        <v>9</v>
      </c>
      <c r="D5" t="s">
        <v>8</v>
      </c>
      <c r="E5" s="34" t="s">
        <v>1</v>
      </c>
      <c r="F5" s="35" t="s">
        <v>9</v>
      </c>
      <c r="G5" t="s">
        <v>8</v>
      </c>
      <c r="H5" s="34" t="s">
        <v>1</v>
      </c>
      <c r="I5" s="35" t="s">
        <v>9</v>
      </c>
      <c r="J5" t="s">
        <v>8</v>
      </c>
      <c r="K5" s="34" t="s">
        <v>1</v>
      </c>
      <c r="L5" s="35" t="s">
        <v>9</v>
      </c>
      <c r="M5" t="s">
        <v>8</v>
      </c>
      <c r="N5" s="34" t="s">
        <v>1</v>
      </c>
      <c r="O5" s="35" t="s">
        <v>9</v>
      </c>
      <c r="P5" t="s">
        <v>8</v>
      </c>
      <c r="Q5" s="34" t="s">
        <v>1</v>
      </c>
      <c r="R5" s="35" t="s">
        <v>9</v>
      </c>
    </row>
    <row r="6" spans="1:18" ht="20.25" customHeight="1" x14ac:dyDescent="0.25">
      <c r="A6" t="s">
        <v>21</v>
      </c>
      <c r="B6" s="41">
        <v>42792</v>
      </c>
      <c r="C6" s="38">
        <v>30519.74</v>
      </c>
      <c r="D6" t="s">
        <v>21</v>
      </c>
      <c r="E6" s="41">
        <v>41337</v>
      </c>
      <c r="F6" s="38">
        <v>43223.57</v>
      </c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10</v>
      </c>
      <c r="C31" s="33">
        <f>SUM(C6:C29)</f>
        <v>30519.74</v>
      </c>
      <c r="E31" s="30" t="s">
        <v>10</v>
      </c>
      <c r="F31" s="33">
        <f>SUM(F6:F29)</f>
        <v>43223.57</v>
      </c>
      <c r="H31" s="30" t="s">
        <v>10</v>
      </c>
      <c r="I31" s="33">
        <f>SUM(I6:I29)</f>
        <v>0</v>
      </c>
      <c r="K31" s="30" t="s">
        <v>10</v>
      </c>
      <c r="L31" s="33">
        <f>SUM(L6:L29)</f>
        <v>0</v>
      </c>
      <c r="N31" s="30" t="s">
        <v>10</v>
      </c>
      <c r="O31" s="33">
        <f>SUM(O6:O29)</f>
        <v>0</v>
      </c>
      <c r="Q31" s="30" t="s">
        <v>10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13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7</v>
      </c>
      <c r="B38" s="52" t="str">
        <f>B3</f>
        <v>Catherine Johnson</v>
      </c>
      <c r="C38" s="53"/>
      <c r="D38" s="45" t="str">
        <f>E3</f>
        <v>Nicholas Johnson</v>
      </c>
      <c r="E38" s="48" t="str">
        <f>H3</f>
        <v>N/A</v>
      </c>
      <c r="F38" s="48"/>
      <c r="G38" s="45" t="str">
        <f>K3</f>
        <v>N/A</v>
      </c>
      <c r="H38" s="48" t="str">
        <f>N3</f>
        <v>N/A</v>
      </c>
      <c r="I38" s="48"/>
      <c r="J38" s="45" t="str">
        <f>Q3</f>
        <v>N/A</v>
      </c>
      <c r="K38" s="32"/>
    </row>
    <row r="39" spans="1:11" ht="23.25" customHeight="1" x14ac:dyDescent="0.25">
      <c r="A39" s="30" t="s">
        <v>11</v>
      </c>
      <c r="B39" s="56">
        <f>C31/(C31+F31+I31+L31+O31+R31)</f>
        <v>0.413864525473565</v>
      </c>
      <c r="C39" s="57"/>
      <c r="D39" s="36">
        <f>F31/(C31+F31+I31+L31+O31+R31)</f>
        <v>0.586135474526435</v>
      </c>
      <c r="E39" s="58">
        <f>I31/(C31+F31+I31+L31+O31+R31)</f>
        <v>0</v>
      </c>
      <c r="F39" s="58"/>
      <c r="G39" s="36">
        <f>L31/(C31+F31+I31+L31+O31+R31)</f>
        <v>0</v>
      </c>
      <c r="H39" s="58">
        <f>O31/(C31+F31+I31+L31+O31+R31)</f>
        <v>0</v>
      </c>
      <c r="I39" s="58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14</v>
      </c>
      <c r="C42" s="51"/>
      <c r="D42" s="40">
        <f>SUM(Valuation!B17)</f>
        <v>71103.600000000006</v>
      </c>
    </row>
    <row r="43" spans="1:11" ht="23.25" customHeight="1" x14ac:dyDescent="0.25"/>
    <row r="44" spans="1:11" ht="23.25" customHeight="1" x14ac:dyDescent="0.25">
      <c r="A44" s="30" t="s">
        <v>7</v>
      </c>
      <c r="B44" s="52" t="str">
        <f>B3</f>
        <v>Catherine Johnson</v>
      </c>
      <c r="C44" s="53"/>
      <c r="D44" s="45" t="str">
        <f>E3</f>
        <v>Nicholas Johnson</v>
      </c>
      <c r="E44" s="48" t="str">
        <f>H3</f>
        <v>N/A</v>
      </c>
      <c r="F44" s="48"/>
      <c r="G44" s="45" t="str">
        <f>K3</f>
        <v>N/A</v>
      </c>
      <c r="H44" s="48" t="str">
        <f>N3</f>
        <v>N/A</v>
      </c>
      <c r="I44" s="48"/>
      <c r="J44" s="45" t="str">
        <f>Q3</f>
        <v>N/A</v>
      </c>
    </row>
    <row r="45" spans="1:11" ht="23.25" customHeight="1" x14ac:dyDescent="0.25">
      <c r="A45" s="30" t="s">
        <v>15</v>
      </c>
      <c r="B45" s="54">
        <f>B39*D42</f>
        <v>29427.25767346218</v>
      </c>
      <c r="C45" s="55"/>
      <c r="D45" s="42">
        <f>D42*D39</f>
        <v>41676.34232653783</v>
      </c>
      <c r="E45" s="49">
        <f>E39*D42</f>
        <v>0</v>
      </c>
      <c r="F45" s="49"/>
      <c r="G45" s="42">
        <f>G39*D42</f>
        <v>0</v>
      </c>
      <c r="H45" s="49">
        <f>H39*D42</f>
        <v>0</v>
      </c>
      <c r="I45" s="49"/>
      <c r="J45" s="42">
        <f>J39*D42</f>
        <v>0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2017-12-18T16:54:19Z</dcterms:modified>
</cp:coreProperties>
</file>