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B\Bromley and Orpington RBS\Benefits\"/>
    </mc:Choice>
  </mc:AlternateContent>
  <bookViews>
    <workbookView xWindow="0" yWindow="0" windowWidth="19590" windowHeight="891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<sst xmlns="http://schemas.openxmlformats.org/spreadsheetml/2006/main" count="60" uniqueCount="27">
  <si>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</si>
  <si>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</si>
  <si>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</si>
  <si>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</si>
  <si>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</si>
  <si>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</si>
  <si>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</si>
  <si>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</si>
  <si>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</si>
  <si>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</si>
  <si>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</si>
  <si>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</si>
  <si>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</si>
  <si>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</si>
  <si>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</si>
  <si>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</si>
  <si>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</si>
  <si>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</si>
  <si>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</si>
  <si>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</si>
  <si>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</si>
  <si>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Paul Hampson</t>
  </si>
  <si>
    <t>Susan Hampson</t>
  </si>
  <si>
    <t>Bromley and Orpington RBS</t>
  </si>
  <si>
    <t>00816312RZ</t>
  </si>
  <si>
    <t>Bank</t>
  </si>
  <si>
    <t>Loanback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</si>
</sst>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2" sqref="B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23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54" t="s">
        <v>24</v>
      </c>
    </row>
    <row r="7" spans="1:4" x14ac:dyDescent="0.25">
      <c r="A7" s="2" t="s">
        <v>4</v>
      </c>
      <c r="B7" s="45">
        <v>43040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43040</v>
      </c>
      <c r="B11" s="10">
        <v>92625.46</v>
      </c>
      <c r="C11" s="5" t="s">
        <v>25</v>
      </c>
      <c r="D11" s="6"/>
    </row>
    <row r="12" spans="1:4" x14ac:dyDescent="0.25">
      <c r="A12" s="45">
        <v>43040</v>
      </c>
      <c r="B12" s="11">
        <v>36000</v>
      </c>
      <c r="C12" s="3" t="s">
        <v>26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128625.46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128625.46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opLeftCell="A28" zoomScale="70" zoomScaleNormal="70" workbookViewId="0">
      <selection activeCell="D43" sqref="D4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>
        <v>43040</v>
      </c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 t="s">
        <v>21</v>
      </c>
      <c r="C3" s="47"/>
      <c r="D3" s="30" t="s">
        <v>10</v>
      </c>
      <c r="E3" s="46" t="s">
        <v>22</v>
      </c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>
        <v>41939</v>
      </c>
      <c r="C6" s="39">
        <v>89468.38</v>
      </c>
      <c r="E6" s="42">
        <v>41939</v>
      </c>
      <c r="F6" s="39">
        <v>38921.980000000003</v>
      </c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89468.38</v>
      </c>
      <c r="E31" s="30" t="s">
        <v>13</v>
      </c>
      <c r="F31" s="33">
        <f>SUM(F6:F29)</f>
        <v>38921.980000000003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 t="str">
        <f>B3</f>
        <v>Paul Hampson</v>
      </c>
      <c r="C38" s="50"/>
      <c r="D38" s="37" t="str">
        <f>E3</f>
        <v>Susan Hampson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>
        <f>C31/(C31+F31+I31+L31+O31+R31)</f>
        <v>0.69684655452325228</v>
      </c>
      <c r="C39" s="53"/>
      <c r="D39" s="36">
        <f>F31/(C31+F31+I31+L31+O31+R31)</f>
        <v>0.30315344547674761</v>
      </c>
      <c r="E39" s="53">
        <f>I31/(C31+F31+I31+L31+O31+R31)</f>
        <v>0</v>
      </c>
      <c r="F39" s="53"/>
      <c r="G39" s="36">
        <f>L31/(C31+F31+I31+L31+O31+R31)</f>
        <v>0</v>
      </c>
      <c r="H39" s="53">
        <f>O31/(C31+F31+I31+L31+O31+R31)</f>
        <v>0</v>
      </c>
      <c r="I39" s="53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>
        <v>128625.46</v>
      </c>
    </row>
    <row r="43" spans="1:11" ht="23.25" customHeight="1" x14ac:dyDescent="0.25"/>
    <row r="44" spans="1:11" ht="23.25" customHeight="1" x14ac:dyDescent="0.25">
      <c r="A44" s="30" t="s">
        <v>10</v>
      </c>
      <c r="B44" s="50" t="str">
        <f>B3</f>
        <v>Paul Hampson</v>
      </c>
      <c r="C44" s="50"/>
      <c r="D44" s="37" t="str">
        <f>E3</f>
        <v>Susan Hampson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>
        <f>B39*D42</f>
        <v>89632.208624968407</v>
      </c>
      <c r="C45" s="51"/>
      <c r="D45" s="43">
        <f>D42*D39</f>
        <v>38993.251375031585</v>
      </c>
      <c r="E45" s="51">
        <f>E39*D42</f>
        <v>0</v>
      </c>
      <c r="F45" s="51"/>
      <c r="G45" s="43">
        <f>G39*D42</f>
        <v>0</v>
      </c>
      <c r="H45" s="51">
        <f>H39*D42</f>
        <v>0</v>
      </c>
      <c r="I45" s="51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2017-11-01T15:44:51Z</dcterms:modified>
</cp:coreProperties>
</file>