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uart.travis\Documents\"/>
    </mc:Choice>
  </mc:AlternateContent>
  <bookViews>
    <workbookView xWindow="0" yWindow="0" windowWidth="28800" windowHeight="122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K37" i="1" l="1"/>
  <c r="K34" i="1"/>
  <c r="K31" i="1"/>
  <c r="C21" i="1"/>
  <c r="G21" i="1" s="1"/>
  <c r="K40" i="1" l="1"/>
</calcChain>
</file>

<file path=xl/sharedStrings.xml><?xml version="1.0" encoding="utf-8"?>
<sst xmlns="http://schemas.openxmlformats.org/spreadsheetml/2006/main" count="30" uniqueCount="28">
  <si>
    <t xml:space="preserve">Fund todate </t>
  </si>
  <si>
    <t xml:space="preserve">Already taken </t>
  </si>
  <si>
    <t>Total Fund</t>
  </si>
  <si>
    <t>Monica</t>
  </si>
  <si>
    <t>Netsight</t>
  </si>
  <si>
    <r>
      <t xml:space="preserve">Fund </t>
    </r>
    <r>
      <rPr>
        <sz val="11"/>
        <color theme="1"/>
        <rFont val="Calibri"/>
        <family val="2"/>
      </rPr>
      <t>÷ by 4</t>
    </r>
  </si>
  <si>
    <t>Money held at Meade King</t>
  </si>
  <si>
    <t>HSBC Trustee Account</t>
  </si>
  <si>
    <t>Barnett Waddington refund</t>
  </si>
  <si>
    <t>Cost of using Gavin + Accounts</t>
  </si>
  <si>
    <t>Cheque from Trustee account</t>
  </si>
  <si>
    <t xml:space="preserve">or not paid into fund </t>
  </si>
  <si>
    <t xml:space="preserve">Allocation of fund </t>
  </si>
  <si>
    <t xml:space="preserve">Less payments received </t>
  </si>
  <si>
    <t xml:space="preserve">Payment due </t>
  </si>
  <si>
    <t xml:space="preserve">Total Fund available before </t>
  </si>
  <si>
    <t xml:space="preserve">any costs or charges </t>
  </si>
  <si>
    <t>Metcalf costs contribution</t>
  </si>
  <si>
    <t>TOTAL</t>
  </si>
  <si>
    <t>Payment not made to pot</t>
  </si>
  <si>
    <t>Paul Hyland</t>
  </si>
  <si>
    <t>Mark Church</t>
  </si>
  <si>
    <t>Monica Doherty</t>
  </si>
  <si>
    <t>S Travis M Dohety</t>
  </si>
  <si>
    <t xml:space="preserve">Mark Doherty </t>
  </si>
  <si>
    <t>Stuart Travis</t>
  </si>
  <si>
    <t xml:space="preserve">Paul Hyland </t>
  </si>
  <si>
    <t>Cheque to ACR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</si>
</sst>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40"/>
  <sheetViews>
    <sheetView tabSelected="1" workbookViewId="0">
      <selection activeCell="J36" sqref="J36"/>
    </sheetView>
  </sheetViews>
  <sheetFormatPr defaultRowHeight="15" x14ac:dyDescent="0.25"/>
  <cols>
    <col min="2" max="2" width="26.85546875" customWidth="1"/>
    <col min="3" max="3" width="24" customWidth="1"/>
    <col min="5" max="5" width="21.28515625" customWidth="1"/>
    <col min="6" max="6" width="13" customWidth="1"/>
    <col min="7" max="7" width="22.42578125" customWidth="1"/>
    <col min="8" max="8" width="14.140625" customWidth="1"/>
    <col min="9" max="9" width="10.42578125" customWidth="1"/>
    <col min="10" max="11" width="25.140625" customWidth="1"/>
    <col min="12" max="12" width="25" customWidth="1"/>
  </cols>
  <sheetData>
    <row r="6" spans="2:10" x14ac:dyDescent="0.25">
      <c r="C6" t="s">
        <v>0</v>
      </c>
      <c r="E6" t="s">
        <v>1</v>
      </c>
      <c r="G6" t="s">
        <v>2</v>
      </c>
      <c r="J6" t="s">
        <v>5</v>
      </c>
    </row>
    <row r="7" spans="2:10" x14ac:dyDescent="0.25">
      <c r="E7" t="s">
        <v>11</v>
      </c>
    </row>
    <row r="11" spans="2:10" x14ac:dyDescent="0.25">
      <c r="B11" t="s">
        <v>6</v>
      </c>
      <c r="C11">
        <v>538504.25</v>
      </c>
      <c r="E11" s="1">
        <v>98121.74</v>
      </c>
      <c r="F11" t="s">
        <v>20</v>
      </c>
    </row>
    <row r="13" spans="2:10" x14ac:dyDescent="0.25">
      <c r="B13" t="s">
        <v>7</v>
      </c>
      <c r="C13" s="1">
        <v>212760.84</v>
      </c>
      <c r="E13">
        <v>79500</v>
      </c>
      <c r="F13" t="s">
        <v>21</v>
      </c>
    </row>
    <row r="15" spans="2:10" x14ac:dyDescent="0.25">
      <c r="B15" t="s">
        <v>8</v>
      </c>
      <c r="C15">
        <v>2840</v>
      </c>
      <c r="E15">
        <v>141642.71</v>
      </c>
      <c r="F15" t="s">
        <v>22</v>
      </c>
    </row>
    <row r="17" spans="2:11" x14ac:dyDescent="0.25">
      <c r="B17" t="s">
        <v>9</v>
      </c>
      <c r="C17">
        <v>-10000</v>
      </c>
      <c r="E17">
        <v>40000</v>
      </c>
      <c r="F17" t="s">
        <v>23</v>
      </c>
    </row>
    <row r="19" spans="2:11" x14ac:dyDescent="0.25">
      <c r="E19">
        <v>49000</v>
      </c>
      <c r="F19" t="s">
        <v>4</v>
      </c>
    </row>
    <row r="21" spans="2:11" x14ac:dyDescent="0.25">
      <c r="B21" t="s">
        <v>15</v>
      </c>
      <c r="C21" s="2">
        <f>SUM(C11:C20)</f>
        <v>744105.09</v>
      </c>
      <c r="E21">
        <f>SUM(E11:E20)</f>
        <v>408264.44999999995</v>
      </c>
      <c r="G21">
        <f>SUM(C21:F21)</f>
        <v>1152369.54</v>
      </c>
      <c r="J21">
        <v>288092.38</v>
      </c>
    </row>
    <row r="22" spans="2:11" x14ac:dyDescent="0.25">
      <c r="B22" t="s">
        <v>16</v>
      </c>
    </row>
    <row r="25" spans="2:11" x14ac:dyDescent="0.25">
      <c r="E25" t="s">
        <v>12</v>
      </c>
      <c r="G25" t="s">
        <v>13</v>
      </c>
      <c r="J25" t="s">
        <v>17</v>
      </c>
      <c r="K25" t="s">
        <v>14</v>
      </c>
    </row>
    <row r="27" spans="2:11" x14ac:dyDescent="0.25">
      <c r="G27" t="s">
        <v>3</v>
      </c>
      <c r="H27" t="s">
        <v>27</v>
      </c>
      <c r="I27" t="s">
        <v>4</v>
      </c>
    </row>
    <row r="28" spans="2:11" x14ac:dyDescent="0.25">
      <c r="C28" t="s">
        <v>24</v>
      </c>
      <c r="E28">
        <v>288092.38</v>
      </c>
      <c r="G28">
        <v>-141642.71</v>
      </c>
      <c r="H28">
        <v>-20000</v>
      </c>
      <c r="I28">
        <v>-24500</v>
      </c>
      <c r="J28">
        <v>-13000</v>
      </c>
      <c r="K28">
        <v>88949.67</v>
      </c>
    </row>
    <row r="31" spans="2:11" x14ac:dyDescent="0.25">
      <c r="C31" t="s">
        <v>25</v>
      </c>
      <c r="E31">
        <v>288092.38</v>
      </c>
      <c r="H31">
        <v>-20000</v>
      </c>
      <c r="I31">
        <v>-24500</v>
      </c>
      <c r="J31">
        <v>-13000</v>
      </c>
      <c r="K31">
        <f>SUM(E31:J31)</f>
        <v>230592.38</v>
      </c>
    </row>
    <row r="33" spans="3:11" x14ac:dyDescent="0.25">
      <c r="G33" t="s">
        <v>19</v>
      </c>
    </row>
    <row r="34" spans="3:11" x14ac:dyDescent="0.25">
      <c r="C34" t="s">
        <v>26</v>
      </c>
      <c r="E34">
        <v>288092.38</v>
      </c>
      <c r="G34">
        <v>-98121.74</v>
      </c>
      <c r="J34">
        <v>46000</v>
      </c>
      <c r="K34">
        <f>SUM(E34:J34)</f>
        <v>235970.64</v>
      </c>
    </row>
    <row r="36" spans="3:11" x14ac:dyDescent="0.25">
      <c r="G36" t="s">
        <v>10</v>
      </c>
    </row>
    <row r="37" spans="3:11" x14ac:dyDescent="0.25">
      <c r="C37" t="s">
        <v>21</v>
      </c>
      <c r="E37">
        <v>288092.38</v>
      </c>
      <c r="G37">
        <v>-79500</v>
      </c>
      <c r="J37">
        <v>-20000</v>
      </c>
      <c r="K37">
        <f>SUM(E37:J37)</f>
        <v>188592.38</v>
      </c>
    </row>
    <row r="40" spans="3:11" x14ac:dyDescent="0.25">
      <c r="J40" t="s">
        <v>18</v>
      </c>
      <c r="K40" s="2">
        <f>SUM(K28:K39)</f>
        <v>744105.07</v>
      </c>
    </row>
  </sheetData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Travis</dc:creator>
  <cp:lastModifiedBy>Stuart Travis</cp:lastModifiedBy>
  <dcterms:created xsi:type="dcterms:W3CDTF">2021-02-26T11:52:31Z</dcterms:created>
  <dcterms:modified xsi:type="dcterms:W3CDTF">2021-11-18T10:35:35Z</dcterms:modified>
</cp:coreProperties>
</file>